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embeddings/oleObject3.bin" ContentType="application/vnd.openxmlformats-officedocument.oleObject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olar spectrum" sheetId="1" r:id="rId1"/>
    <sheet name="Planck spectrum" sheetId="2" r:id="rId2"/>
  </sheets>
  <calcPr calcId="125725"/>
</workbook>
</file>

<file path=xl/calcChain.xml><?xml version="1.0" encoding="utf-8"?>
<calcChain xmlns="http://schemas.openxmlformats.org/spreadsheetml/2006/main">
  <c r="H6" i="1"/>
  <c r="G7"/>
  <c r="G8"/>
  <c r="G9"/>
  <c r="G10"/>
  <c r="G11"/>
  <c r="G12"/>
  <c r="G13"/>
  <c r="G14"/>
  <c r="G15"/>
  <c r="H15" s="1"/>
  <c r="G16"/>
  <c r="H16" s="1"/>
  <c r="G17"/>
  <c r="G18"/>
  <c r="G19"/>
  <c r="G20"/>
  <c r="G21"/>
  <c r="G22"/>
  <c r="G23"/>
  <c r="H23" s="1"/>
  <c r="G24"/>
  <c r="G25"/>
  <c r="G26"/>
  <c r="G27"/>
  <c r="H27" s="1"/>
  <c r="G28"/>
  <c r="G29"/>
  <c r="G30"/>
  <c r="G31"/>
  <c r="G32"/>
  <c r="H32" s="1"/>
  <c r="G33"/>
  <c r="G34"/>
  <c r="G35"/>
  <c r="G36"/>
  <c r="G37"/>
  <c r="G38"/>
  <c r="G39"/>
  <c r="G40"/>
  <c r="H40" s="1"/>
  <c r="G41"/>
  <c r="G42"/>
  <c r="G43"/>
  <c r="H43" s="1"/>
  <c r="G44"/>
  <c r="G45"/>
  <c r="G46"/>
  <c r="G47"/>
  <c r="G48"/>
  <c r="G49"/>
  <c r="G50"/>
  <c r="G51"/>
  <c r="G52"/>
  <c r="H52" s="1"/>
  <c r="G53"/>
  <c r="G54"/>
  <c r="G55"/>
  <c r="G56"/>
  <c r="G57"/>
  <c r="G58"/>
  <c r="G59"/>
  <c r="G60"/>
  <c r="H60" s="1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H79" s="1"/>
  <c r="G80"/>
  <c r="H80" s="1"/>
  <c r="G81"/>
  <c r="G82"/>
  <c r="G83"/>
  <c r="G84"/>
  <c r="G85"/>
  <c r="G86"/>
  <c r="G87"/>
  <c r="G88"/>
  <c r="H88" s="1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H108" s="1"/>
  <c r="G109"/>
  <c r="G110"/>
  <c r="G111"/>
  <c r="G112"/>
  <c r="G113"/>
  <c r="G114"/>
  <c r="G115"/>
  <c r="G116"/>
  <c r="H116" s="1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H144" s="1"/>
  <c r="G145"/>
  <c r="G146"/>
  <c r="G147"/>
  <c r="G148"/>
  <c r="G149"/>
  <c r="G150"/>
  <c r="G151"/>
  <c r="H151" s="1"/>
  <c r="G152"/>
  <c r="G153"/>
  <c r="G154"/>
  <c r="G155"/>
  <c r="H155" s="1"/>
  <c r="G156"/>
  <c r="G157"/>
  <c r="G158"/>
  <c r="G159"/>
  <c r="G160"/>
  <c r="G161"/>
  <c r="G162"/>
  <c r="G163"/>
  <c r="G164"/>
  <c r="G165"/>
  <c r="G166"/>
  <c r="G167"/>
  <c r="G168"/>
  <c r="H168" s="1"/>
  <c r="G169"/>
  <c r="G170"/>
  <c r="G171"/>
  <c r="H171" s="1"/>
  <c r="G172"/>
  <c r="H172" s="1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H196" s="1"/>
  <c r="G197"/>
  <c r="G198"/>
  <c r="G199"/>
  <c r="G200"/>
  <c r="G201"/>
  <c r="G202"/>
  <c r="G203"/>
  <c r="G204"/>
  <c r="G205"/>
  <c r="G206"/>
  <c r="G207"/>
  <c r="G208"/>
  <c r="H208" s="1"/>
  <c r="G209"/>
  <c r="G210"/>
  <c r="G211"/>
  <c r="G212"/>
  <c r="G213"/>
  <c r="G214"/>
  <c r="G215"/>
  <c r="G216"/>
  <c r="G217"/>
  <c r="G218"/>
  <c r="G219"/>
  <c r="H219" s="1"/>
  <c r="G220"/>
  <c r="G221"/>
  <c r="G222"/>
  <c r="G223"/>
  <c r="G224"/>
  <c r="H224" s="1"/>
  <c r="G225"/>
  <c r="G226"/>
  <c r="G227"/>
  <c r="G228"/>
  <c r="G229"/>
  <c r="G230"/>
  <c r="G231"/>
  <c r="G232"/>
  <c r="H232" s="1"/>
  <c r="G233"/>
  <c r="G234"/>
  <c r="G235"/>
  <c r="G236"/>
  <c r="G237"/>
  <c r="G238"/>
  <c r="G239"/>
  <c r="G240"/>
  <c r="G241"/>
  <c r="G242"/>
  <c r="G243"/>
  <c r="H243" s="1"/>
  <c r="G244"/>
  <c r="H244" s="1"/>
  <c r="G245"/>
  <c r="G246"/>
  <c r="G247"/>
  <c r="G248"/>
  <c r="G249"/>
  <c r="G250"/>
  <c r="G251"/>
  <c r="G252"/>
  <c r="H252" s="1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H272" s="1"/>
  <c r="G273"/>
  <c r="G274"/>
  <c r="G275"/>
  <c r="G276"/>
  <c r="G277"/>
  <c r="G278"/>
  <c r="G279"/>
  <c r="G280"/>
  <c r="H280" s="1"/>
  <c r="G281"/>
  <c r="G282"/>
  <c r="G283"/>
  <c r="G284"/>
  <c r="G285"/>
  <c r="G286"/>
  <c r="G287"/>
  <c r="G288"/>
  <c r="H288" s="1"/>
  <c r="G289"/>
  <c r="G290"/>
  <c r="G291"/>
  <c r="G292"/>
  <c r="G293"/>
  <c r="G294"/>
  <c r="G295"/>
  <c r="G296"/>
  <c r="H296" s="1"/>
  <c r="G297"/>
  <c r="G298"/>
  <c r="G299"/>
  <c r="H299" s="1"/>
  <c r="G300"/>
  <c r="H300" s="1"/>
  <c r="G301"/>
  <c r="G302"/>
  <c r="G303"/>
  <c r="G304"/>
  <c r="G305"/>
  <c r="G306"/>
  <c r="G307"/>
  <c r="H307" s="1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H324" s="1"/>
  <c r="G325"/>
  <c r="G326"/>
  <c r="G327"/>
  <c r="G328"/>
  <c r="G329"/>
  <c r="G330"/>
  <c r="G331"/>
  <c r="G332"/>
  <c r="G333"/>
  <c r="G334"/>
  <c r="G335"/>
  <c r="H335" s="1"/>
  <c r="G336"/>
  <c r="H336" s="1"/>
  <c r="G337"/>
  <c r="G338"/>
  <c r="G339"/>
  <c r="G340"/>
  <c r="G341"/>
  <c r="G342"/>
  <c r="G343"/>
  <c r="G344"/>
  <c r="H344" s="1"/>
  <c r="G345"/>
  <c r="G346"/>
  <c r="G347"/>
  <c r="H347" s="1"/>
  <c r="G348"/>
  <c r="G349"/>
  <c r="G350"/>
  <c r="G351"/>
  <c r="G352"/>
  <c r="H352" s="1"/>
  <c r="G353"/>
  <c r="G354"/>
  <c r="G355"/>
  <c r="G356"/>
  <c r="G357"/>
  <c r="G358"/>
  <c r="G359"/>
  <c r="G360"/>
  <c r="H360" s="1"/>
  <c r="G361"/>
  <c r="G362"/>
  <c r="G363"/>
  <c r="H363" s="1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H380" s="1"/>
  <c r="G381"/>
  <c r="G382"/>
  <c r="G383"/>
  <c r="G384"/>
  <c r="G385"/>
  <c r="G386"/>
  <c r="G387"/>
  <c r="G388"/>
  <c r="H388" s="1"/>
  <c r="G389"/>
  <c r="G390"/>
  <c r="G391"/>
  <c r="G392"/>
  <c r="G393"/>
  <c r="G394"/>
  <c r="G395"/>
  <c r="G396"/>
  <c r="G397"/>
  <c r="G398"/>
  <c r="G399"/>
  <c r="G400"/>
  <c r="H400" s="1"/>
  <c r="G401"/>
  <c r="G402"/>
  <c r="G403"/>
  <c r="G404"/>
  <c r="G405"/>
  <c r="G406"/>
  <c r="G407"/>
  <c r="H407" s="1"/>
  <c r="G408"/>
  <c r="H408" s="1"/>
  <c r="G409"/>
  <c r="G410"/>
  <c r="G411"/>
  <c r="G412"/>
  <c r="G413"/>
  <c r="G414"/>
  <c r="G415"/>
  <c r="G416"/>
  <c r="H416" s="1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H436" s="1"/>
  <c r="G437"/>
  <c r="G438"/>
  <c r="G439"/>
  <c r="G440"/>
  <c r="G441"/>
  <c r="G442"/>
  <c r="G443"/>
  <c r="G444"/>
  <c r="H444" s="1"/>
  <c r="G445"/>
  <c r="G446"/>
  <c r="G447"/>
  <c r="G448"/>
  <c r="G449"/>
  <c r="G450"/>
  <c r="G451"/>
  <c r="G452"/>
  <c r="H452" s="1"/>
  <c r="G453"/>
  <c r="G454"/>
  <c r="G455"/>
  <c r="G456"/>
  <c r="G457"/>
  <c r="G458"/>
  <c r="G459"/>
  <c r="G460"/>
  <c r="G461"/>
  <c r="G462"/>
  <c r="G463"/>
  <c r="G464"/>
  <c r="H464" s="1"/>
  <c r="G465"/>
  <c r="G466"/>
  <c r="G467"/>
  <c r="G468"/>
  <c r="G469"/>
  <c r="G470"/>
  <c r="G471"/>
  <c r="H471" s="1"/>
  <c r="G472"/>
  <c r="H472" s="1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H491" s="1"/>
  <c r="G492"/>
  <c r="H492" s="1"/>
  <c r="G493"/>
  <c r="G494"/>
  <c r="G495"/>
  <c r="G496"/>
  <c r="G497"/>
  <c r="G498"/>
  <c r="G499"/>
  <c r="H499" s="1"/>
  <c r="G500"/>
  <c r="H500" s="1"/>
  <c r="G501"/>
  <c r="G502"/>
  <c r="G503"/>
  <c r="G504"/>
  <c r="G505"/>
  <c r="G506"/>
  <c r="G507"/>
  <c r="G508"/>
  <c r="H508" s="1"/>
  <c r="G509"/>
  <c r="G510"/>
  <c r="G511"/>
  <c r="G512"/>
  <c r="G513"/>
  <c r="G514"/>
  <c r="G515"/>
  <c r="G516"/>
  <c r="H516" s="1"/>
  <c r="G517"/>
  <c r="G518"/>
  <c r="G519"/>
  <c r="G520"/>
  <c r="G521"/>
  <c r="G522"/>
  <c r="G523"/>
  <c r="G524"/>
  <c r="G525"/>
  <c r="G526"/>
  <c r="G527"/>
  <c r="H527" s="1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H544" s="1"/>
  <c r="G545"/>
  <c r="G546"/>
  <c r="G547"/>
  <c r="G548"/>
  <c r="G549"/>
  <c r="G550"/>
  <c r="G551"/>
  <c r="G552"/>
  <c r="H552" s="1"/>
  <c r="G553"/>
  <c r="G554"/>
  <c r="G555"/>
  <c r="G556"/>
  <c r="H556" s="1"/>
  <c r="G557"/>
  <c r="G558"/>
  <c r="G559"/>
  <c r="G560"/>
  <c r="G561"/>
  <c r="G562"/>
  <c r="G563"/>
  <c r="H563" s="1"/>
  <c r="G564"/>
  <c r="H564" s="1"/>
  <c r="G565"/>
  <c r="G566"/>
  <c r="G567"/>
  <c r="G568"/>
  <c r="G569"/>
  <c r="G570"/>
  <c r="G571"/>
  <c r="G572"/>
  <c r="H572" s="1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H592" s="1"/>
  <c r="G593"/>
  <c r="G594"/>
  <c r="G595"/>
  <c r="G596"/>
  <c r="G597"/>
  <c r="G598"/>
  <c r="G599"/>
  <c r="G600"/>
  <c r="H600" s="1"/>
  <c r="G601"/>
  <c r="G602"/>
  <c r="G603"/>
  <c r="G604"/>
  <c r="G605"/>
  <c r="G606"/>
  <c r="G607"/>
  <c r="G608"/>
  <c r="H608" s="1"/>
  <c r="G609"/>
  <c r="G610"/>
  <c r="G611"/>
  <c r="G612"/>
  <c r="G613"/>
  <c r="G614"/>
  <c r="G615"/>
  <c r="G616"/>
  <c r="H616" s="1"/>
  <c r="G617"/>
  <c r="G618"/>
  <c r="G619"/>
  <c r="H619" s="1"/>
  <c r="G620"/>
  <c r="H620" s="1"/>
  <c r="G621"/>
  <c r="G622"/>
  <c r="G623"/>
  <c r="G624"/>
  <c r="G625"/>
  <c r="G626"/>
  <c r="G627"/>
  <c r="G628"/>
  <c r="H628" s="1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H656" s="1"/>
  <c r="G657"/>
  <c r="G658"/>
  <c r="G659"/>
  <c r="G660"/>
  <c r="G661"/>
  <c r="G662"/>
  <c r="G663"/>
  <c r="H663" s="1"/>
  <c r="G664"/>
  <c r="H664" s="1"/>
  <c r="G665"/>
  <c r="G666"/>
  <c r="G667"/>
  <c r="G668"/>
  <c r="G669"/>
  <c r="G670"/>
  <c r="G671"/>
  <c r="G672"/>
  <c r="H672" s="1"/>
  <c r="G673"/>
  <c r="G674"/>
  <c r="G675"/>
  <c r="G676"/>
  <c r="G677"/>
  <c r="G678"/>
  <c r="G679"/>
  <c r="G680"/>
  <c r="H680" s="1"/>
  <c r="G681"/>
  <c r="G682"/>
  <c r="G683"/>
  <c r="G684"/>
  <c r="H684" s="1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H708" s="1"/>
  <c r="G709"/>
  <c r="G710"/>
  <c r="G711"/>
  <c r="G712"/>
  <c r="G713"/>
  <c r="G714"/>
  <c r="G715"/>
  <c r="G716"/>
  <c r="G717"/>
  <c r="G718"/>
  <c r="G719"/>
  <c r="G720"/>
  <c r="H720" s="1"/>
  <c r="G721"/>
  <c r="G722"/>
  <c r="G723"/>
  <c r="G724"/>
  <c r="G725"/>
  <c r="G726"/>
  <c r="G727"/>
  <c r="H727" s="1"/>
  <c r="G728"/>
  <c r="H728" s="1"/>
  <c r="G729"/>
  <c r="G730"/>
  <c r="G731"/>
  <c r="H731" s="1"/>
  <c r="G732"/>
  <c r="G733"/>
  <c r="G734"/>
  <c r="G735"/>
  <c r="G736"/>
  <c r="H736" s="1"/>
  <c r="G737"/>
  <c r="G738"/>
  <c r="G739"/>
  <c r="G740"/>
  <c r="G741"/>
  <c r="G742"/>
  <c r="G743"/>
  <c r="G744"/>
  <c r="H744" s="1"/>
  <c r="G745"/>
  <c r="G746"/>
  <c r="G747"/>
  <c r="H747" s="1"/>
  <c r="G748"/>
  <c r="G749"/>
  <c r="G750"/>
  <c r="G751"/>
  <c r="G752"/>
  <c r="G753"/>
  <c r="G754"/>
  <c r="G755"/>
  <c r="G756"/>
  <c r="H756" s="1"/>
  <c r="G757"/>
  <c r="G758"/>
  <c r="G759"/>
  <c r="G760"/>
  <c r="G761"/>
  <c r="G762"/>
  <c r="G763"/>
  <c r="G764"/>
  <c r="H764" s="1"/>
  <c r="G765"/>
  <c r="G766"/>
  <c r="G767"/>
  <c r="G768"/>
  <c r="G769"/>
  <c r="G770"/>
  <c r="G771"/>
  <c r="G772"/>
  <c r="H772" s="1"/>
  <c r="G773"/>
  <c r="G774"/>
  <c r="G775"/>
  <c r="G776"/>
  <c r="G777"/>
  <c r="G778"/>
  <c r="G779"/>
  <c r="G780"/>
  <c r="G781"/>
  <c r="G782"/>
  <c r="G783"/>
  <c r="H783" s="1"/>
  <c r="G784"/>
  <c r="H784" s="1"/>
  <c r="G785"/>
  <c r="G786"/>
  <c r="G787"/>
  <c r="G788"/>
  <c r="G789"/>
  <c r="G790"/>
  <c r="G791"/>
  <c r="G792"/>
  <c r="H792" s="1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H812" s="1"/>
  <c r="G813"/>
  <c r="G814"/>
  <c r="G815"/>
  <c r="G816"/>
  <c r="G817"/>
  <c r="G818"/>
  <c r="G819"/>
  <c r="H819" s="1"/>
  <c r="G820"/>
  <c r="H820" s="1"/>
  <c r="G821"/>
  <c r="G822"/>
  <c r="G823"/>
  <c r="G824"/>
  <c r="G825"/>
  <c r="G826"/>
  <c r="G827"/>
  <c r="G828"/>
  <c r="H828" s="1"/>
  <c r="G829"/>
  <c r="G830"/>
  <c r="G831"/>
  <c r="G832"/>
  <c r="G833"/>
  <c r="G834"/>
  <c r="G835"/>
  <c r="G836"/>
  <c r="H836" s="1"/>
  <c r="G837"/>
  <c r="G838"/>
  <c r="G839"/>
  <c r="G840"/>
  <c r="G841"/>
  <c r="G842"/>
  <c r="G843"/>
  <c r="G844"/>
  <c r="G845"/>
  <c r="G846"/>
  <c r="G847"/>
  <c r="H847" s="1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H864" s="1"/>
  <c r="G865"/>
  <c r="G866"/>
  <c r="G867"/>
  <c r="G868"/>
  <c r="G869"/>
  <c r="G870"/>
  <c r="G871"/>
  <c r="G872"/>
  <c r="H872" s="1"/>
  <c r="G873"/>
  <c r="G874"/>
  <c r="G875"/>
  <c r="G876"/>
  <c r="H876" s="1"/>
  <c r="G877"/>
  <c r="G878"/>
  <c r="G879"/>
  <c r="G880"/>
  <c r="G881"/>
  <c r="G882"/>
  <c r="G883"/>
  <c r="G884"/>
  <c r="H884" s="1"/>
  <c r="G885"/>
  <c r="G886"/>
  <c r="G887"/>
  <c r="G888"/>
  <c r="G889"/>
  <c r="G890"/>
  <c r="G891"/>
  <c r="G892"/>
  <c r="H892" s="1"/>
  <c r="G893"/>
  <c r="G894"/>
  <c r="G895"/>
  <c r="G896"/>
  <c r="G897"/>
  <c r="G898"/>
  <c r="G899"/>
  <c r="G900"/>
  <c r="H900" s="1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H920" s="1"/>
  <c r="G921"/>
  <c r="G922"/>
  <c r="G923"/>
  <c r="G924"/>
  <c r="G925"/>
  <c r="G926"/>
  <c r="G927"/>
  <c r="G928"/>
  <c r="H928" s="1"/>
  <c r="G929"/>
  <c r="G930"/>
  <c r="G931"/>
  <c r="G932"/>
  <c r="G933"/>
  <c r="G934"/>
  <c r="G935"/>
  <c r="G936"/>
  <c r="H936" s="1"/>
  <c r="G937"/>
  <c r="G938"/>
  <c r="G939"/>
  <c r="G940"/>
  <c r="H940" s="1"/>
  <c r="G941"/>
  <c r="G942"/>
  <c r="G943"/>
  <c r="G944"/>
  <c r="G945"/>
  <c r="G946"/>
  <c r="G947"/>
  <c r="G948"/>
  <c r="H948" s="1"/>
  <c r="G949"/>
  <c r="G950"/>
  <c r="G951"/>
  <c r="G952"/>
  <c r="G953"/>
  <c r="G954"/>
  <c r="G955"/>
  <c r="G956"/>
  <c r="H956" s="1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H983" s="1"/>
  <c r="G984"/>
  <c r="H984" s="1"/>
  <c r="G985"/>
  <c r="G986"/>
  <c r="G987"/>
  <c r="H987" s="1"/>
  <c r="G988"/>
  <c r="G989"/>
  <c r="G990"/>
  <c r="G991"/>
  <c r="G992"/>
  <c r="H992" s="1"/>
  <c r="G993"/>
  <c r="G994"/>
  <c r="G995"/>
  <c r="G996"/>
  <c r="G997"/>
  <c r="G998"/>
  <c r="G999"/>
  <c r="G1000"/>
  <c r="H1000" s="1"/>
  <c r="G1001"/>
  <c r="G1002"/>
  <c r="G1003"/>
  <c r="H1003" s="1"/>
  <c r="G1004"/>
  <c r="H1004" s="1"/>
  <c r="G1005"/>
  <c r="G1006"/>
  <c r="G1007"/>
  <c r="G1008"/>
  <c r="G1009"/>
  <c r="G1010"/>
  <c r="G1011"/>
  <c r="H1011" s="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H1028" s="1"/>
  <c r="G1029"/>
  <c r="G1030"/>
  <c r="G1031"/>
  <c r="G1032"/>
  <c r="G1033"/>
  <c r="G1034"/>
  <c r="G1035"/>
  <c r="G1036"/>
  <c r="H1036" s="1"/>
  <c r="G1037"/>
  <c r="G1038"/>
  <c r="G1039"/>
  <c r="G1040"/>
  <c r="G1041"/>
  <c r="G1042"/>
  <c r="G1043"/>
  <c r="G1044"/>
  <c r="H1044" s="1"/>
  <c r="G1045"/>
  <c r="G1046"/>
  <c r="G1047"/>
  <c r="G1048"/>
  <c r="G1049"/>
  <c r="G1050"/>
  <c r="G1051"/>
  <c r="G1052"/>
  <c r="H1052" s="1"/>
  <c r="G1053"/>
  <c r="G1054"/>
  <c r="G1055"/>
  <c r="G1056"/>
  <c r="G1057"/>
  <c r="G1058"/>
  <c r="G1059"/>
  <c r="G1060"/>
  <c r="H1060" s="1"/>
  <c r="G1061"/>
  <c r="G1062"/>
  <c r="G1063"/>
  <c r="G1064"/>
  <c r="G1065"/>
  <c r="G1066"/>
  <c r="G1067"/>
  <c r="G1068"/>
  <c r="H1068" s="1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H1092" s="1"/>
  <c r="G1093"/>
  <c r="G1094"/>
  <c r="G1095"/>
  <c r="G1096"/>
  <c r="G1097"/>
  <c r="G1098"/>
  <c r="G1099"/>
  <c r="G1100"/>
  <c r="H1100" s="1"/>
  <c r="G1101"/>
  <c r="G1102"/>
  <c r="G1103"/>
  <c r="G1104"/>
  <c r="G1105"/>
  <c r="G1106"/>
  <c r="G1107"/>
  <c r="G1108"/>
  <c r="H1108" s="1"/>
  <c r="G1109"/>
  <c r="G1110"/>
  <c r="G1111"/>
  <c r="G1112"/>
  <c r="G1113"/>
  <c r="G1114"/>
  <c r="G1115"/>
  <c r="G1116"/>
  <c r="H1116" s="1"/>
  <c r="G1117"/>
  <c r="G1118"/>
  <c r="G1119"/>
  <c r="G1120"/>
  <c r="G1121"/>
  <c r="G1122"/>
  <c r="G1123"/>
  <c r="G1124"/>
  <c r="H1124" s="1"/>
  <c r="G1125"/>
  <c r="G1126"/>
  <c r="G1127"/>
  <c r="G1128"/>
  <c r="G1129"/>
  <c r="G1130"/>
  <c r="G1131"/>
  <c r="G1132"/>
  <c r="H1132" s="1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H1156" s="1"/>
  <c r="G1157"/>
  <c r="G1158"/>
  <c r="G1159"/>
  <c r="G1160"/>
  <c r="G1161"/>
  <c r="G1162"/>
  <c r="G1163"/>
  <c r="G1164"/>
  <c r="H1164" s="1"/>
  <c r="G1165"/>
  <c r="G1166"/>
  <c r="G1167"/>
  <c r="G1168"/>
  <c r="G1169"/>
  <c r="G1170"/>
  <c r="G1171"/>
  <c r="G1172"/>
  <c r="H1172" s="1"/>
  <c r="G1173"/>
  <c r="G1174"/>
  <c r="G1175"/>
  <c r="G1176"/>
  <c r="G1177"/>
  <c r="G1178"/>
  <c r="G1179"/>
  <c r="G1180"/>
  <c r="H1180" s="1"/>
  <c r="G1181"/>
  <c r="G1182"/>
  <c r="G1183"/>
  <c r="G1184"/>
  <c r="G1185"/>
  <c r="G1186"/>
  <c r="G1187"/>
  <c r="G1188"/>
  <c r="H1188" s="1"/>
  <c r="G1189"/>
  <c r="G1190"/>
  <c r="G1191"/>
  <c r="G1192"/>
  <c r="G1193"/>
  <c r="G1194"/>
  <c r="G1195"/>
  <c r="G1196"/>
  <c r="H1196" s="1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H1220" s="1"/>
  <c r="G1221"/>
  <c r="G1222"/>
  <c r="G1223"/>
  <c r="G1224"/>
  <c r="G1225"/>
  <c r="G1226"/>
  <c r="G1227"/>
  <c r="G1228"/>
  <c r="H1228" s="1"/>
  <c r="G1229"/>
  <c r="G1230"/>
  <c r="G1231"/>
  <c r="G1232"/>
  <c r="G1233"/>
  <c r="G1234"/>
  <c r="G1235"/>
  <c r="G1236"/>
  <c r="H1236" s="1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H1252" s="1"/>
  <c r="G1253"/>
  <c r="G1254"/>
  <c r="G1255"/>
  <c r="H1255" s="1"/>
  <c r="G1256"/>
  <c r="G1257"/>
  <c r="G1258"/>
  <c r="G1259"/>
  <c r="G1260"/>
  <c r="H1260" s="1"/>
  <c r="G1261"/>
  <c r="G1262"/>
  <c r="G1263"/>
  <c r="G1264"/>
  <c r="G1265"/>
  <c r="G1266"/>
  <c r="G1267"/>
  <c r="G1268"/>
  <c r="G1269"/>
  <c r="G1270"/>
  <c r="G1271"/>
  <c r="H1271" s="1"/>
  <c r="G1272"/>
  <c r="G1273"/>
  <c r="G1274"/>
  <c r="G1275"/>
  <c r="G1276"/>
  <c r="G1277"/>
  <c r="G1278"/>
  <c r="G1279"/>
  <c r="G1280"/>
  <c r="G1281"/>
  <c r="G1282"/>
  <c r="G1283"/>
  <c r="G1284"/>
  <c r="H1284" s="1"/>
  <c r="G1285"/>
  <c r="G1286"/>
  <c r="G1287"/>
  <c r="H1287" s="1"/>
  <c r="G1288"/>
  <c r="G1289"/>
  <c r="G1290"/>
  <c r="G1291"/>
  <c r="G1292"/>
  <c r="H1292" s="1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H1308" s="1"/>
  <c r="G1309"/>
  <c r="G1310"/>
  <c r="G1311"/>
  <c r="G1312"/>
  <c r="G1313"/>
  <c r="G1314"/>
  <c r="G1315"/>
  <c r="G1316"/>
  <c r="H1316" s="1"/>
  <c r="G1317"/>
  <c r="G1318"/>
  <c r="G1319"/>
  <c r="H1319" s="1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H1335" s="1"/>
  <c r="G1336"/>
  <c r="G1337"/>
  <c r="G1338"/>
  <c r="G1339"/>
  <c r="G1340"/>
  <c r="H1340" s="1"/>
  <c r="G1341"/>
  <c r="G1342"/>
  <c r="G1343"/>
  <c r="G1344"/>
  <c r="G1345"/>
  <c r="G1346"/>
  <c r="G1347"/>
  <c r="G1348"/>
  <c r="H1348" s="1"/>
  <c r="G1349"/>
  <c r="G1350"/>
  <c r="G1351"/>
  <c r="G1352"/>
  <c r="G1353"/>
  <c r="G1354"/>
  <c r="G1355"/>
  <c r="G1356"/>
  <c r="H1356" s="1"/>
  <c r="G1357"/>
  <c r="G1358"/>
  <c r="G1359"/>
  <c r="G1360"/>
  <c r="G1361"/>
  <c r="G1362"/>
  <c r="G1363"/>
  <c r="G1364"/>
  <c r="G1365"/>
  <c r="G1366"/>
  <c r="G1367"/>
  <c r="H1367" s="1"/>
  <c r="G1368"/>
  <c r="G1369"/>
  <c r="G1370"/>
  <c r="G1371"/>
  <c r="G1372"/>
  <c r="H1372" s="1"/>
  <c r="G1373"/>
  <c r="G1374"/>
  <c r="G1375"/>
  <c r="G1376"/>
  <c r="G1377"/>
  <c r="G1378"/>
  <c r="G1379"/>
  <c r="G1380"/>
  <c r="H1380" s="1"/>
  <c r="G1381"/>
  <c r="G1382"/>
  <c r="G1383"/>
  <c r="G1384"/>
  <c r="G1385"/>
  <c r="G1386"/>
  <c r="G1387"/>
  <c r="G1388"/>
  <c r="G1389"/>
  <c r="G1390"/>
  <c r="G1391"/>
  <c r="G1392"/>
  <c r="G1393"/>
  <c r="G1394"/>
  <c r="G1395"/>
  <c r="G1396"/>
  <c r="H1396" s="1"/>
  <c r="G1397"/>
  <c r="G1398"/>
  <c r="G1399"/>
  <c r="H1399" s="1"/>
  <c r="G1400"/>
  <c r="G1401"/>
  <c r="G1402"/>
  <c r="G1403"/>
  <c r="G1404"/>
  <c r="H1404" s="1"/>
  <c r="G1405"/>
  <c r="G1406"/>
  <c r="G1407"/>
  <c r="G1408"/>
  <c r="G1409"/>
  <c r="G1410"/>
  <c r="G1411"/>
  <c r="G1412"/>
  <c r="G1413"/>
  <c r="G1414"/>
  <c r="G1415"/>
  <c r="G1416"/>
  <c r="G1417"/>
  <c r="G1418"/>
  <c r="G1419"/>
  <c r="G1420"/>
  <c r="H1420" s="1"/>
  <c r="G1421"/>
  <c r="G1422"/>
  <c r="G1423"/>
  <c r="G1424"/>
  <c r="G1425"/>
  <c r="G1426"/>
  <c r="G1427"/>
  <c r="G1428"/>
  <c r="H1428" s="1"/>
  <c r="G1429"/>
  <c r="G1430"/>
  <c r="G1431"/>
  <c r="H1431" s="1"/>
  <c r="G1432"/>
  <c r="G1433"/>
  <c r="G1434"/>
  <c r="G1435"/>
  <c r="G1436"/>
  <c r="G1437"/>
  <c r="G1438"/>
  <c r="G1439"/>
  <c r="G1440"/>
  <c r="G1441"/>
  <c r="G1442"/>
  <c r="G1443"/>
  <c r="G1444"/>
  <c r="H1444" s="1"/>
  <c r="G1445"/>
  <c r="G1446"/>
  <c r="G1447"/>
  <c r="G1448"/>
  <c r="G1449"/>
  <c r="G1450"/>
  <c r="G1451"/>
  <c r="G1452"/>
  <c r="H1452" s="1"/>
  <c r="G1453"/>
  <c r="G1454"/>
  <c r="G1455"/>
  <c r="G1456"/>
  <c r="G1457"/>
  <c r="G1458"/>
  <c r="G1459"/>
  <c r="G1460"/>
  <c r="H1460" s="1"/>
  <c r="G1461"/>
  <c r="G1462"/>
  <c r="G1463"/>
  <c r="H1463" s="1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H1479" s="1"/>
  <c r="G1480"/>
  <c r="G1481"/>
  <c r="G1482"/>
  <c r="G1483"/>
  <c r="G1484"/>
  <c r="H1484" s="1"/>
  <c r="G1485"/>
  <c r="G1486"/>
  <c r="G1487"/>
  <c r="G1488"/>
  <c r="G1489"/>
  <c r="G1490"/>
  <c r="G1491"/>
  <c r="G1492"/>
  <c r="H1492" s="1"/>
  <c r="G1493"/>
  <c r="G1494"/>
  <c r="G1495"/>
  <c r="G1496"/>
  <c r="G1497"/>
  <c r="G1498"/>
  <c r="G1499"/>
  <c r="G1500"/>
  <c r="G1501"/>
  <c r="G1502"/>
  <c r="G1503"/>
  <c r="G1504"/>
  <c r="G1505"/>
  <c r="G1506"/>
  <c r="G1507"/>
  <c r="G1508"/>
  <c r="H1508" s="1"/>
  <c r="G1509"/>
  <c r="G1510"/>
  <c r="G1511"/>
  <c r="H1511" s="1"/>
  <c r="G1512"/>
  <c r="G1513"/>
  <c r="G1514"/>
  <c r="G1515"/>
  <c r="G1516"/>
  <c r="H1516" s="1"/>
  <c r="G1517"/>
  <c r="G1518"/>
  <c r="G1519"/>
  <c r="G1520"/>
  <c r="G1521"/>
  <c r="G1522"/>
  <c r="G1523"/>
  <c r="G1524"/>
  <c r="G1525"/>
  <c r="G1526"/>
  <c r="G1527"/>
  <c r="H1527" s="1"/>
  <c r="G1528"/>
  <c r="G1529"/>
  <c r="G1530"/>
  <c r="G1531"/>
  <c r="G1532"/>
  <c r="G1533"/>
  <c r="G1534"/>
  <c r="G1535"/>
  <c r="G1536"/>
  <c r="G1537"/>
  <c r="G1538"/>
  <c r="G1539"/>
  <c r="G1540"/>
  <c r="H1540" s="1"/>
  <c r="G1541"/>
  <c r="G1542"/>
  <c r="G1543"/>
  <c r="H1543" s="1"/>
  <c r="G1544"/>
  <c r="G1545"/>
  <c r="G1546"/>
  <c r="G1547"/>
  <c r="G1548"/>
  <c r="H1548" s="1"/>
  <c r="G1549"/>
  <c r="G1550"/>
  <c r="G1551"/>
  <c r="G1552"/>
  <c r="G1553"/>
  <c r="G1554"/>
  <c r="G1555"/>
  <c r="G1556"/>
  <c r="G1557"/>
  <c r="G1558"/>
  <c r="G1559"/>
  <c r="G1560"/>
  <c r="G1561"/>
  <c r="G1562"/>
  <c r="G1563"/>
  <c r="G1564"/>
  <c r="H1564" s="1"/>
  <c r="G1565"/>
  <c r="G1566"/>
  <c r="G1567"/>
  <c r="G1568"/>
  <c r="G1569"/>
  <c r="G1570"/>
  <c r="G1571"/>
  <c r="G1572"/>
  <c r="H1572" s="1"/>
  <c r="G1573"/>
  <c r="G1574"/>
  <c r="G1575"/>
  <c r="H1575" s="1"/>
  <c r="G1576"/>
  <c r="G1577"/>
  <c r="G1578"/>
  <c r="G1579"/>
  <c r="G1580"/>
  <c r="G1581"/>
  <c r="G1582"/>
  <c r="G1583"/>
  <c r="G1584"/>
  <c r="G1585"/>
  <c r="G1586"/>
  <c r="G1587"/>
  <c r="G1588"/>
  <c r="G1589"/>
  <c r="G1590"/>
  <c r="G1591"/>
  <c r="H1591" s="1"/>
  <c r="G1592"/>
  <c r="G1593"/>
  <c r="G1594"/>
  <c r="G1595"/>
  <c r="G1596"/>
  <c r="H1596" s="1"/>
  <c r="G1597"/>
  <c r="G1598"/>
  <c r="G1599"/>
  <c r="G1600"/>
  <c r="G1601"/>
  <c r="G1602"/>
  <c r="G1603"/>
  <c r="G1604"/>
  <c r="H1604" s="1"/>
  <c r="G1605"/>
  <c r="G1606"/>
  <c r="G1607"/>
  <c r="G1608"/>
  <c r="G1609"/>
  <c r="G1610"/>
  <c r="G1611"/>
  <c r="G1612"/>
  <c r="H1612" s="1"/>
  <c r="G1613"/>
  <c r="G1614"/>
  <c r="G1615"/>
  <c r="G1616"/>
  <c r="G1617"/>
  <c r="G1618"/>
  <c r="G1619"/>
  <c r="G1620"/>
  <c r="G1621"/>
  <c r="G1622"/>
  <c r="G1623"/>
  <c r="H1623" s="1"/>
  <c r="G1624"/>
  <c r="G1625"/>
  <c r="G1626"/>
  <c r="G1627"/>
  <c r="G1628"/>
  <c r="H1628" s="1"/>
  <c r="G1629"/>
  <c r="G1630"/>
  <c r="G1631"/>
  <c r="G1632"/>
  <c r="G1633"/>
  <c r="G1634"/>
  <c r="G1635"/>
  <c r="G1636"/>
  <c r="H1636" s="1"/>
  <c r="G1637"/>
  <c r="G1638"/>
  <c r="G1639"/>
  <c r="G1640"/>
  <c r="G1641"/>
  <c r="G1642"/>
  <c r="G1643"/>
  <c r="G1644"/>
  <c r="G1645"/>
  <c r="G1646"/>
  <c r="G1647"/>
  <c r="G1648"/>
  <c r="G1649"/>
  <c r="G1650"/>
  <c r="G1651"/>
  <c r="G1652"/>
  <c r="H1652" s="1"/>
  <c r="G1653"/>
  <c r="G1654"/>
  <c r="G1655"/>
  <c r="H1655" s="1"/>
  <c r="G1656"/>
  <c r="G1657"/>
  <c r="G1658"/>
  <c r="G1659"/>
  <c r="G1660"/>
  <c r="H1660" s="1"/>
  <c r="G1661"/>
  <c r="G1662"/>
  <c r="G1663"/>
  <c r="G1664"/>
  <c r="G1665"/>
  <c r="G1666"/>
  <c r="G1667"/>
  <c r="G1668"/>
  <c r="G1669"/>
  <c r="G1670"/>
  <c r="G1671"/>
  <c r="G1672"/>
  <c r="G1673"/>
  <c r="G1674"/>
  <c r="G1675"/>
  <c r="G1676"/>
  <c r="H1676" s="1"/>
  <c r="G1677"/>
  <c r="G1678"/>
  <c r="G1679"/>
  <c r="G1680"/>
  <c r="G1681"/>
  <c r="G1682"/>
  <c r="G1683"/>
  <c r="G1684"/>
  <c r="H1684" s="1"/>
  <c r="G1685"/>
  <c r="G1686"/>
  <c r="G1687"/>
  <c r="H1687" s="1"/>
  <c r="G1688"/>
  <c r="G1689"/>
  <c r="G1690"/>
  <c r="G1691"/>
  <c r="G1692"/>
  <c r="G1693"/>
  <c r="G1694"/>
  <c r="G1695"/>
  <c r="G1696"/>
  <c r="G1697"/>
  <c r="G1698"/>
  <c r="G1699"/>
  <c r="G1700"/>
  <c r="H1700" s="1"/>
  <c r="G1701"/>
  <c r="G1702"/>
  <c r="G6"/>
  <c r="F7"/>
  <c r="H7" s="1"/>
  <c r="F8"/>
  <c r="F9"/>
  <c r="F10"/>
  <c r="F11"/>
  <c r="H11" s="1"/>
  <c r="F12"/>
  <c r="F13"/>
  <c r="F14"/>
  <c r="F15"/>
  <c r="F16"/>
  <c r="F17"/>
  <c r="F18"/>
  <c r="F19"/>
  <c r="H19" s="1"/>
  <c r="F20"/>
  <c r="F21"/>
  <c r="F22"/>
  <c r="F23"/>
  <c r="F24"/>
  <c r="F25"/>
  <c r="F26"/>
  <c r="F27"/>
  <c r="F28"/>
  <c r="F29"/>
  <c r="F30"/>
  <c r="F31"/>
  <c r="H31" s="1"/>
  <c r="F32"/>
  <c r="F33"/>
  <c r="F34"/>
  <c r="F35"/>
  <c r="H35" s="1"/>
  <c r="F36"/>
  <c r="F37"/>
  <c r="F38"/>
  <c r="F39"/>
  <c r="H39" s="1"/>
  <c r="F40"/>
  <c r="F41"/>
  <c r="F42"/>
  <c r="F43"/>
  <c r="F44"/>
  <c r="F45"/>
  <c r="F46"/>
  <c r="F47"/>
  <c r="H47" s="1"/>
  <c r="F48"/>
  <c r="F49"/>
  <c r="F50"/>
  <c r="F51"/>
  <c r="F52"/>
  <c r="F53"/>
  <c r="F54"/>
  <c r="F55"/>
  <c r="H55" s="1"/>
  <c r="F56"/>
  <c r="F57"/>
  <c r="F58"/>
  <c r="F59"/>
  <c r="H59" s="1"/>
  <c r="F60"/>
  <c r="F61"/>
  <c r="F62"/>
  <c r="F63"/>
  <c r="H63" s="1"/>
  <c r="F64"/>
  <c r="F65"/>
  <c r="F66"/>
  <c r="F67"/>
  <c r="H67" s="1"/>
  <c r="F68"/>
  <c r="F69"/>
  <c r="F70"/>
  <c r="F71"/>
  <c r="H71" s="1"/>
  <c r="F72"/>
  <c r="F73"/>
  <c r="F74"/>
  <c r="F75"/>
  <c r="H75" s="1"/>
  <c r="F76"/>
  <c r="F77"/>
  <c r="F78"/>
  <c r="F79"/>
  <c r="F80"/>
  <c r="F81"/>
  <c r="F82"/>
  <c r="F83"/>
  <c r="H83" s="1"/>
  <c r="F84"/>
  <c r="F85"/>
  <c r="F86"/>
  <c r="F87"/>
  <c r="H87" s="1"/>
  <c r="F88"/>
  <c r="F89"/>
  <c r="F90"/>
  <c r="F91"/>
  <c r="F92"/>
  <c r="F93"/>
  <c r="F94"/>
  <c r="F95"/>
  <c r="H95" s="1"/>
  <c r="F96"/>
  <c r="F97"/>
  <c r="F98"/>
  <c r="F99"/>
  <c r="H99" s="1"/>
  <c r="F100"/>
  <c r="F101"/>
  <c r="F102"/>
  <c r="F103"/>
  <c r="H103" s="1"/>
  <c r="F104"/>
  <c r="F105"/>
  <c r="F106"/>
  <c r="F107"/>
  <c r="F108"/>
  <c r="F109"/>
  <c r="F110"/>
  <c r="F111"/>
  <c r="H111" s="1"/>
  <c r="F112"/>
  <c r="F113"/>
  <c r="F114"/>
  <c r="F115"/>
  <c r="H115" s="1"/>
  <c r="F116"/>
  <c r="F117"/>
  <c r="F118"/>
  <c r="F119"/>
  <c r="H119" s="1"/>
  <c r="F120"/>
  <c r="F121"/>
  <c r="F122"/>
  <c r="F123"/>
  <c r="H123" s="1"/>
  <c r="F124"/>
  <c r="F125"/>
  <c r="F126"/>
  <c r="F127"/>
  <c r="H127" s="1"/>
  <c r="F128"/>
  <c r="F129"/>
  <c r="F130"/>
  <c r="F131"/>
  <c r="H131" s="1"/>
  <c r="F132"/>
  <c r="F133"/>
  <c r="F134"/>
  <c r="F135"/>
  <c r="H135" s="1"/>
  <c r="F136"/>
  <c r="F137"/>
  <c r="F138"/>
  <c r="F139"/>
  <c r="H139" s="1"/>
  <c r="F140"/>
  <c r="F141"/>
  <c r="F142"/>
  <c r="F143"/>
  <c r="H143" s="1"/>
  <c r="F144"/>
  <c r="F145"/>
  <c r="F146"/>
  <c r="F147"/>
  <c r="H147" s="1"/>
  <c r="F148"/>
  <c r="F149"/>
  <c r="F150"/>
  <c r="F151"/>
  <c r="F152"/>
  <c r="F153"/>
  <c r="F154"/>
  <c r="F155"/>
  <c r="F156"/>
  <c r="F157"/>
  <c r="F158"/>
  <c r="F159"/>
  <c r="H159" s="1"/>
  <c r="F160"/>
  <c r="F161"/>
  <c r="F162"/>
  <c r="F163"/>
  <c r="H163" s="1"/>
  <c r="F164"/>
  <c r="F165"/>
  <c r="F166"/>
  <c r="F167"/>
  <c r="H167" s="1"/>
  <c r="F168"/>
  <c r="F169"/>
  <c r="F170"/>
  <c r="F171"/>
  <c r="F172"/>
  <c r="F173"/>
  <c r="F174"/>
  <c r="F175"/>
  <c r="H175" s="1"/>
  <c r="F176"/>
  <c r="F177"/>
  <c r="F178"/>
  <c r="F179"/>
  <c r="H179" s="1"/>
  <c r="F180"/>
  <c r="F181"/>
  <c r="F182"/>
  <c r="F183"/>
  <c r="H183" s="1"/>
  <c r="F184"/>
  <c r="F185"/>
  <c r="F186"/>
  <c r="F187"/>
  <c r="H187" s="1"/>
  <c r="F188"/>
  <c r="F189"/>
  <c r="F190"/>
  <c r="F191"/>
  <c r="H191" s="1"/>
  <c r="F192"/>
  <c r="F193"/>
  <c r="F194"/>
  <c r="F195"/>
  <c r="H195" s="1"/>
  <c r="F196"/>
  <c r="F197"/>
  <c r="F198"/>
  <c r="F199"/>
  <c r="H199" s="1"/>
  <c r="F200"/>
  <c r="F201"/>
  <c r="F202"/>
  <c r="F203"/>
  <c r="H203" s="1"/>
  <c r="F204"/>
  <c r="F205"/>
  <c r="F206"/>
  <c r="F207"/>
  <c r="H207" s="1"/>
  <c r="F208"/>
  <c r="F209"/>
  <c r="F210"/>
  <c r="F211"/>
  <c r="H211" s="1"/>
  <c r="F212"/>
  <c r="F213"/>
  <c r="F214"/>
  <c r="F215"/>
  <c r="F216"/>
  <c r="F217"/>
  <c r="F218"/>
  <c r="F219"/>
  <c r="F220"/>
  <c r="F221"/>
  <c r="F222"/>
  <c r="F223"/>
  <c r="H223" s="1"/>
  <c r="F224"/>
  <c r="F225"/>
  <c r="F226"/>
  <c r="F227"/>
  <c r="H227" s="1"/>
  <c r="F228"/>
  <c r="F229"/>
  <c r="F230"/>
  <c r="F231"/>
  <c r="H231" s="1"/>
  <c r="F232"/>
  <c r="F233"/>
  <c r="F234"/>
  <c r="F235"/>
  <c r="F236"/>
  <c r="F237"/>
  <c r="F238"/>
  <c r="F239"/>
  <c r="H239" s="1"/>
  <c r="F240"/>
  <c r="F241"/>
  <c r="F242"/>
  <c r="F243"/>
  <c r="F244"/>
  <c r="F245"/>
  <c r="F246"/>
  <c r="F247"/>
  <c r="H247" s="1"/>
  <c r="F248"/>
  <c r="F249"/>
  <c r="F250"/>
  <c r="F251"/>
  <c r="H251" s="1"/>
  <c r="F252"/>
  <c r="F253"/>
  <c r="F254"/>
  <c r="F255"/>
  <c r="H255" s="1"/>
  <c r="F256"/>
  <c r="F257"/>
  <c r="F258"/>
  <c r="F259"/>
  <c r="H259" s="1"/>
  <c r="F260"/>
  <c r="F261"/>
  <c r="F262"/>
  <c r="F263"/>
  <c r="H263" s="1"/>
  <c r="F264"/>
  <c r="F265"/>
  <c r="F266"/>
  <c r="F267"/>
  <c r="H267" s="1"/>
  <c r="F268"/>
  <c r="F269"/>
  <c r="F270"/>
  <c r="F271"/>
  <c r="F272"/>
  <c r="F273"/>
  <c r="F274"/>
  <c r="F275"/>
  <c r="H275" s="1"/>
  <c r="F276"/>
  <c r="F277"/>
  <c r="F278"/>
  <c r="F279"/>
  <c r="H279" s="1"/>
  <c r="F280"/>
  <c r="F281"/>
  <c r="F282"/>
  <c r="F283"/>
  <c r="F284"/>
  <c r="F285"/>
  <c r="F286"/>
  <c r="F287"/>
  <c r="H287" s="1"/>
  <c r="F288"/>
  <c r="F289"/>
  <c r="F290"/>
  <c r="F291"/>
  <c r="H291" s="1"/>
  <c r="F292"/>
  <c r="F293"/>
  <c r="F294"/>
  <c r="F295"/>
  <c r="H295" s="1"/>
  <c r="F296"/>
  <c r="F297"/>
  <c r="F298"/>
  <c r="F299"/>
  <c r="F300"/>
  <c r="F301"/>
  <c r="F302"/>
  <c r="F303"/>
  <c r="H303" s="1"/>
  <c r="F304"/>
  <c r="F305"/>
  <c r="F306"/>
  <c r="F307"/>
  <c r="F308"/>
  <c r="F309"/>
  <c r="F310"/>
  <c r="F311"/>
  <c r="H311" s="1"/>
  <c r="F312"/>
  <c r="F313"/>
  <c r="F314"/>
  <c r="F315"/>
  <c r="H315" s="1"/>
  <c r="F316"/>
  <c r="F317"/>
  <c r="F318"/>
  <c r="F319"/>
  <c r="H319" s="1"/>
  <c r="F320"/>
  <c r="F321"/>
  <c r="F322"/>
  <c r="F323"/>
  <c r="H323" s="1"/>
  <c r="F324"/>
  <c r="F325"/>
  <c r="F326"/>
  <c r="F327"/>
  <c r="H327" s="1"/>
  <c r="F328"/>
  <c r="F329"/>
  <c r="F330"/>
  <c r="F331"/>
  <c r="H331" s="1"/>
  <c r="F332"/>
  <c r="F333"/>
  <c r="F334"/>
  <c r="F335"/>
  <c r="F336"/>
  <c r="F337"/>
  <c r="F338"/>
  <c r="F339"/>
  <c r="H339" s="1"/>
  <c r="F340"/>
  <c r="F341"/>
  <c r="F342"/>
  <c r="F343"/>
  <c r="H343" s="1"/>
  <c r="F344"/>
  <c r="F345"/>
  <c r="F346"/>
  <c r="F347"/>
  <c r="F348"/>
  <c r="F349"/>
  <c r="F350"/>
  <c r="F351"/>
  <c r="H351" s="1"/>
  <c r="F352"/>
  <c r="F353"/>
  <c r="F354"/>
  <c r="F355"/>
  <c r="H355" s="1"/>
  <c r="F356"/>
  <c r="F357"/>
  <c r="F358"/>
  <c r="F359"/>
  <c r="H359" s="1"/>
  <c r="F360"/>
  <c r="F361"/>
  <c r="F362"/>
  <c r="F363"/>
  <c r="F364"/>
  <c r="F365"/>
  <c r="F366"/>
  <c r="F367"/>
  <c r="H367" s="1"/>
  <c r="F368"/>
  <c r="F369"/>
  <c r="F370"/>
  <c r="F371"/>
  <c r="H371" s="1"/>
  <c r="F372"/>
  <c r="F373"/>
  <c r="F374"/>
  <c r="F375"/>
  <c r="H375" s="1"/>
  <c r="F376"/>
  <c r="F377"/>
  <c r="F378"/>
  <c r="F379"/>
  <c r="H379" s="1"/>
  <c r="F380"/>
  <c r="F381"/>
  <c r="F382"/>
  <c r="F383"/>
  <c r="H383" s="1"/>
  <c r="F384"/>
  <c r="F385"/>
  <c r="F386"/>
  <c r="F387"/>
  <c r="H387" s="1"/>
  <c r="F388"/>
  <c r="F389"/>
  <c r="F390"/>
  <c r="F391"/>
  <c r="H391" s="1"/>
  <c r="F392"/>
  <c r="F393"/>
  <c r="F394"/>
  <c r="F395"/>
  <c r="H395" s="1"/>
  <c r="F396"/>
  <c r="F397"/>
  <c r="F398"/>
  <c r="F399"/>
  <c r="H399" s="1"/>
  <c r="F400"/>
  <c r="F401"/>
  <c r="F402"/>
  <c r="F403"/>
  <c r="H403" s="1"/>
  <c r="F404"/>
  <c r="F405"/>
  <c r="F406"/>
  <c r="F407"/>
  <c r="F408"/>
  <c r="F409"/>
  <c r="F410"/>
  <c r="F411"/>
  <c r="H411" s="1"/>
  <c r="F412"/>
  <c r="F413"/>
  <c r="F414"/>
  <c r="F415"/>
  <c r="H415" s="1"/>
  <c r="F416"/>
  <c r="F417"/>
  <c r="F418"/>
  <c r="F419"/>
  <c r="H419" s="1"/>
  <c r="F420"/>
  <c r="F421"/>
  <c r="F422"/>
  <c r="F423"/>
  <c r="H423" s="1"/>
  <c r="F424"/>
  <c r="F425"/>
  <c r="F426"/>
  <c r="F427"/>
  <c r="H427" s="1"/>
  <c r="F428"/>
  <c r="F429"/>
  <c r="F430"/>
  <c r="F431"/>
  <c r="H431" s="1"/>
  <c r="F432"/>
  <c r="F433"/>
  <c r="F434"/>
  <c r="F435"/>
  <c r="H435" s="1"/>
  <c r="F436"/>
  <c r="F437"/>
  <c r="F438"/>
  <c r="F439"/>
  <c r="H439" s="1"/>
  <c r="F440"/>
  <c r="F441"/>
  <c r="F442"/>
  <c r="F443"/>
  <c r="H443" s="1"/>
  <c r="F444"/>
  <c r="F445"/>
  <c r="F446"/>
  <c r="F447"/>
  <c r="H447" s="1"/>
  <c r="F448"/>
  <c r="F449"/>
  <c r="F450"/>
  <c r="F451"/>
  <c r="H451" s="1"/>
  <c r="F452"/>
  <c r="F453"/>
  <c r="F454"/>
  <c r="F455"/>
  <c r="H455" s="1"/>
  <c r="F456"/>
  <c r="F457"/>
  <c r="F458"/>
  <c r="F459"/>
  <c r="H459" s="1"/>
  <c r="F460"/>
  <c r="F461"/>
  <c r="F462"/>
  <c r="F463"/>
  <c r="H463" s="1"/>
  <c r="F464"/>
  <c r="F465"/>
  <c r="F466"/>
  <c r="F467"/>
  <c r="H467" s="1"/>
  <c r="F468"/>
  <c r="F469"/>
  <c r="F470"/>
  <c r="F471"/>
  <c r="F472"/>
  <c r="F473"/>
  <c r="F474"/>
  <c r="F475"/>
  <c r="F476"/>
  <c r="F477"/>
  <c r="F478"/>
  <c r="F479"/>
  <c r="H479" s="1"/>
  <c r="F480"/>
  <c r="F481"/>
  <c r="F482"/>
  <c r="F483"/>
  <c r="H483" s="1"/>
  <c r="F484"/>
  <c r="F485"/>
  <c r="F486"/>
  <c r="F487"/>
  <c r="H487" s="1"/>
  <c r="F488"/>
  <c r="F489"/>
  <c r="F490"/>
  <c r="F491"/>
  <c r="F492"/>
  <c r="F493"/>
  <c r="F494"/>
  <c r="F495"/>
  <c r="H495" s="1"/>
  <c r="F496"/>
  <c r="F497"/>
  <c r="F498"/>
  <c r="F499"/>
  <c r="F500"/>
  <c r="F501"/>
  <c r="F502"/>
  <c r="F503"/>
  <c r="H503" s="1"/>
  <c r="F504"/>
  <c r="F505"/>
  <c r="F506"/>
  <c r="F507"/>
  <c r="H507" s="1"/>
  <c r="F508"/>
  <c r="F509"/>
  <c r="F510"/>
  <c r="F511"/>
  <c r="H511" s="1"/>
  <c r="F512"/>
  <c r="F513"/>
  <c r="F514"/>
  <c r="F515"/>
  <c r="H515" s="1"/>
  <c r="F516"/>
  <c r="F517"/>
  <c r="F518"/>
  <c r="F519"/>
  <c r="H519" s="1"/>
  <c r="F520"/>
  <c r="F521"/>
  <c r="F522"/>
  <c r="F523"/>
  <c r="H523" s="1"/>
  <c r="F524"/>
  <c r="F525"/>
  <c r="F526"/>
  <c r="F527"/>
  <c r="F528"/>
  <c r="F529"/>
  <c r="F530"/>
  <c r="F531"/>
  <c r="H531" s="1"/>
  <c r="F532"/>
  <c r="F533"/>
  <c r="F534"/>
  <c r="F535"/>
  <c r="H535" s="1"/>
  <c r="F536"/>
  <c r="F537"/>
  <c r="F538"/>
  <c r="F539"/>
  <c r="H539" s="1"/>
  <c r="F540"/>
  <c r="F541"/>
  <c r="F542"/>
  <c r="F543"/>
  <c r="H543" s="1"/>
  <c r="F544"/>
  <c r="F545"/>
  <c r="F546"/>
  <c r="F547"/>
  <c r="H547" s="1"/>
  <c r="F548"/>
  <c r="F549"/>
  <c r="F550"/>
  <c r="F551"/>
  <c r="H551" s="1"/>
  <c r="F552"/>
  <c r="F553"/>
  <c r="F554"/>
  <c r="F555"/>
  <c r="H555" s="1"/>
  <c r="F556"/>
  <c r="F557"/>
  <c r="F558"/>
  <c r="F559"/>
  <c r="H559" s="1"/>
  <c r="F560"/>
  <c r="F561"/>
  <c r="F562"/>
  <c r="F563"/>
  <c r="F564"/>
  <c r="F565"/>
  <c r="F566"/>
  <c r="F567"/>
  <c r="H567" s="1"/>
  <c r="F568"/>
  <c r="F569"/>
  <c r="F570"/>
  <c r="F571"/>
  <c r="H571" s="1"/>
  <c r="F572"/>
  <c r="F573"/>
  <c r="F574"/>
  <c r="F575"/>
  <c r="H575" s="1"/>
  <c r="F576"/>
  <c r="F577"/>
  <c r="F578"/>
  <c r="F579"/>
  <c r="H579" s="1"/>
  <c r="F580"/>
  <c r="F581"/>
  <c r="F582"/>
  <c r="F583"/>
  <c r="H583" s="1"/>
  <c r="F584"/>
  <c r="F585"/>
  <c r="F586"/>
  <c r="F587"/>
  <c r="H587" s="1"/>
  <c r="F588"/>
  <c r="F589"/>
  <c r="F590"/>
  <c r="F591"/>
  <c r="F592"/>
  <c r="F593"/>
  <c r="F594"/>
  <c r="F595"/>
  <c r="H595" s="1"/>
  <c r="F596"/>
  <c r="F597"/>
  <c r="F598"/>
  <c r="F599"/>
  <c r="H599" s="1"/>
  <c r="F600"/>
  <c r="F601"/>
  <c r="F602"/>
  <c r="F603"/>
  <c r="F604"/>
  <c r="F605"/>
  <c r="F606"/>
  <c r="F607"/>
  <c r="H607" s="1"/>
  <c r="F608"/>
  <c r="F609"/>
  <c r="F610"/>
  <c r="F611"/>
  <c r="H611" s="1"/>
  <c r="F612"/>
  <c r="F613"/>
  <c r="F614"/>
  <c r="F615"/>
  <c r="H615" s="1"/>
  <c r="F616"/>
  <c r="F617"/>
  <c r="F618"/>
  <c r="F619"/>
  <c r="F620"/>
  <c r="F621"/>
  <c r="F622"/>
  <c r="F623"/>
  <c r="H623" s="1"/>
  <c r="F624"/>
  <c r="F625"/>
  <c r="F626"/>
  <c r="F627"/>
  <c r="H627" s="1"/>
  <c r="F628"/>
  <c r="F629"/>
  <c r="F630"/>
  <c r="F631"/>
  <c r="H631" s="1"/>
  <c r="F632"/>
  <c r="F633"/>
  <c r="F634"/>
  <c r="F635"/>
  <c r="H635" s="1"/>
  <c r="F636"/>
  <c r="F637"/>
  <c r="F638"/>
  <c r="F639"/>
  <c r="H639" s="1"/>
  <c r="F640"/>
  <c r="F641"/>
  <c r="F642"/>
  <c r="F643"/>
  <c r="H643" s="1"/>
  <c r="F644"/>
  <c r="F645"/>
  <c r="F646"/>
  <c r="F647"/>
  <c r="H647" s="1"/>
  <c r="F648"/>
  <c r="F649"/>
  <c r="F650"/>
  <c r="F651"/>
  <c r="H651" s="1"/>
  <c r="F652"/>
  <c r="F653"/>
  <c r="F654"/>
  <c r="F655"/>
  <c r="H655" s="1"/>
  <c r="F656"/>
  <c r="F657"/>
  <c r="F658"/>
  <c r="F659"/>
  <c r="H659" s="1"/>
  <c r="F660"/>
  <c r="F661"/>
  <c r="F662"/>
  <c r="F663"/>
  <c r="F664"/>
  <c r="F665"/>
  <c r="F666"/>
  <c r="F667"/>
  <c r="H667" s="1"/>
  <c r="F668"/>
  <c r="F669"/>
  <c r="F670"/>
  <c r="F671"/>
  <c r="H671" s="1"/>
  <c r="F672"/>
  <c r="F673"/>
  <c r="F674"/>
  <c r="F675"/>
  <c r="H675" s="1"/>
  <c r="F676"/>
  <c r="F677"/>
  <c r="F678"/>
  <c r="F679"/>
  <c r="H679" s="1"/>
  <c r="F680"/>
  <c r="F681"/>
  <c r="F682"/>
  <c r="F683"/>
  <c r="H683" s="1"/>
  <c r="F684"/>
  <c r="F685"/>
  <c r="F686"/>
  <c r="F687"/>
  <c r="H687" s="1"/>
  <c r="F688"/>
  <c r="F689"/>
  <c r="F690"/>
  <c r="F691"/>
  <c r="H691" s="1"/>
  <c r="F692"/>
  <c r="F693"/>
  <c r="F694"/>
  <c r="F695"/>
  <c r="H695" s="1"/>
  <c r="F696"/>
  <c r="F697"/>
  <c r="F698"/>
  <c r="F699"/>
  <c r="H699" s="1"/>
  <c r="F700"/>
  <c r="F701"/>
  <c r="F702"/>
  <c r="F703"/>
  <c r="H703" s="1"/>
  <c r="F704"/>
  <c r="F705"/>
  <c r="F706"/>
  <c r="F707"/>
  <c r="H707" s="1"/>
  <c r="F708"/>
  <c r="F709"/>
  <c r="F710"/>
  <c r="F711"/>
  <c r="H711" s="1"/>
  <c r="F712"/>
  <c r="F713"/>
  <c r="F714"/>
  <c r="F715"/>
  <c r="H715" s="1"/>
  <c r="F716"/>
  <c r="F717"/>
  <c r="F718"/>
  <c r="F719"/>
  <c r="H719" s="1"/>
  <c r="F720"/>
  <c r="F721"/>
  <c r="F722"/>
  <c r="F723"/>
  <c r="H723" s="1"/>
  <c r="F724"/>
  <c r="F725"/>
  <c r="F726"/>
  <c r="F727"/>
  <c r="F728"/>
  <c r="F729"/>
  <c r="F730"/>
  <c r="F731"/>
  <c r="F732"/>
  <c r="F733"/>
  <c r="F734"/>
  <c r="F735"/>
  <c r="H735" s="1"/>
  <c r="F736"/>
  <c r="F737"/>
  <c r="F738"/>
  <c r="F739"/>
  <c r="H739" s="1"/>
  <c r="F740"/>
  <c r="F741"/>
  <c r="F742"/>
  <c r="F743"/>
  <c r="H743" s="1"/>
  <c r="F744"/>
  <c r="F745"/>
  <c r="F746"/>
  <c r="F747"/>
  <c r="F748"/>
  <c r="F749"/>
  <c r="F750"/>
  <c r="F751"/>
  <c r="H751" s="1"/>
  <c r="F752"/>
  <c r="F753"/>
  <c r="F754"/>
  <c r="F755"/>
  <c r="F756"/>
  <c r="F757"/>
  <c r="F758"/>
  <c r="F759"/>
  <c r="H759" s="1"/>
  <c r="F760"/>
  <c r="F761"/>
  <c r="F762"/>
  <c r="F763"/>
  <c r="H763" s="1"/>
  <c r="F764"/>
  <c r="F765"/>
  <c r="F766"/>
  <c r="F767"/>
  <c r="H767" s="1"/>
  <c r="F768"/>
  <c r="F769"/>
  <c r="F770"/>
  <c r="F771"/>
  <c r="H771" s="1"/>
  <c r="F772"/>
  <c r="F773"/>
  <c r="F774"/>
  <c r="F775"/>
  <c r="H775" s="1"/>
  <c r="F776"/>
  <c r="F777"/>
  <c r="F778"/>
  <c r="F779"/>
  <c r="H779" s="1"/>
  <c r="F780"/>
  <c r="F781"/>
  <c r="F782"/>
  <c r="F783"/>
  <c r="F784"/>
  <c r="F785"/>
  <c r="F786"/>
  <c r="F787"/>
  <c r="H787" s="1"/>
  <c r="F788"/>
  <c r="F789"/>
  <c r="F790"/>
  <c r="F791"/>
  <c r="H791" s="1"/>
  <c r="F792"/>
  <c r="F793"/>
  <c r="F794"/>
  <c r="F795"/>
  <c r="H795" s="1"/>
  <c r="F796"/>
  <c r="F797"/>
  <c r="F798"/>
  <c r="F799"/>
  <c r="H799" s="1"/>
  <c r="F800"/>
  <c r="F801"/>
  <c r="F802"/>
  <c r="F803"/>
  <c r="H803" s="1"/>
  <c r="F804"/>
  <c r="F805"/>
  <c r="F806"/>
  <c r="F807"/>
  <c r="H807" s="1"/>
  <c r="F808"/>
  <c r="F809"/>
  <c r="F810"/>
  <c r="F811"/>
  <c r="H811" s="1"/>
  <c r="F812"/>
  <c r="F813"/>
  <c r="F814"/>
  <c r="F815"/>
  <c r="H815" s="1"/>
  <c r="F816"/>
  <c r="F817"/>
  <c r="F818"/>
  <c r="F819"/>
  <c r="F820"/>
  <c r="F821"/>
  <c r="F822"/>
  <c r="F823"/>
  <c r="H823" s="1"/>
  <c r="F824"/>
  <c r="F825"/>
  <c r="F826"/>
  <c r="F827"/>
  <c r="H827" s="1"/>
  <c r="F828"/>
  <c r="F829"/>
  <c r="F830"/>
  <c r="F831"/>
  <c r="H831" s="1"/>
  <c r="F832"/>
  <c r="F833"/>
  <c r="F834"/>
  <c r="F835"/>
  <c r="H835" s="1"/>
  <c r="F836"/>
  <c r="F837"/>
  <c r="F838"/>
  <c r="F839"/>
  <c r="H839" s="1"/>
  <c r="F840"/>
  <c r="F841"/>
  <c r="F842"/>
  <c r="F843"/>
  <c r="H843" s="1"/>
  <c r="F844"/>
  <c r="F845"/>
  <c r="F846"/>
  <c r="F847"/>
  <c r="F848"/>
  <c r="F849"/>
  <c r="F850"/>
  <c r="F851"/>
  <c r="H851" s="1"/>
  <c r="F852"/>
  <c r="F853"/>
  <c r="F854"/>
  <c r="F855"/>
  <c r="H855" s="1"/>
  <c r="F856"/>
  <c r="F857"/>
  <c r="F858"/>
  <c r="F859"/>
  <c r="F860"/>
  <c r="F861"/>
  <c r="F862"/>
  <c r="F863"/>
  <c r="H863" s="1"/>
  <c r="F864"/>
  <c r="F865"/>
  <c r="F866"/>
  <c r="F867"/>
  <c r="H867" s="1"/>
  <c r="F868"/>
  <c r="F869"/>
  <c r="F870"/>
  <c r="F871"/>
  <c r="H871" s="1"/>
  <c r="F872"/>
  <c r="F873"/>
  <c r="F874"/>
  <c r="F875"/>
  <c r="F876"/>
  <c r="F877"/>
  <c r="F878"/>
  <c r="F879"/>
  <c r="H879" s="1"/>
  <c r="F880"/>
  <c r="F881"/>
  <c r="F882"/>
  <c r="F883"/>
  <c r="H883" s="1"/>
  <c r="F884"/>
  <c r="F885"/>
  <c r="F886"/>
  <c r="F887"/>
  <c r="H887" s="1"/>
  <c r="F888"/>
  <c r="F889"/>
  <c r="F890"/>
  <c r="F891"/>
  <c r="H891" s="1"/>
  <c r="F892"/>
  <c r="F893"/>
  <c r="F894"/>
  <c r="F895"/>
  <c r="H895" s="1"/>
  <c r="F896"/>
  <c r="F897"/>
  <c r="F898"/>
  <c r="F899"/>
  <c r="H899" s="1"/>
  <c r="F900"/>
  <c r="F901"/>
  <c r="F902"/>
  <c r="F903"/>
  <c r="H903" s="1"/>
  <c r="F904"/>
  <c r="F905"/>
  <c r="F906"/>
  <c r="F907"/>
  <c r="H907" s="1"/>
  <c r="F908"/>
  <c r="F909"/>
  <c r="F910"/>
  <c r="F911"/>
  <c r="H911" s="1"/>
  <c r="F912"/>
  <c r="F913"/>
  <c r="F914"/>
  <c r="F915"/>
  <c r="H915" s="1"/>
  <c r="F916"/>
  <c r="F917"/>
  <c r="F918"/>
  <c r="F919"/>
  <c r="F920"/>
  <c r="F921"/>
  <c r="F922"/>
  <c r="F923"/>
  <c r="H923" s="1"/>
  <c r="F924"/>
  <c r="F925"/>
  <c r="F926"/>
  <c r="F927"/>
  <c r="H927" s="1"/>
  <c r="F928"/>
  <c r="F929"/>
  <c r="F930"/>
  <c r="F931"/>
  <c r="H931" s="1"/>
  <c r="F932"/>
  <c r="F933"/>
  <c r="F934"/>
  <c r="F935"/>
  <c r="H935" s="1"/>
  <c r="F936"/>
  <c r="F937"/>
  <c r="F938"/>
  <c r="F939"/>
  <c r="H939" s="1"/>
  <c r="F940"/>
  <c r="F941"/>
  <c r="F942"/>
  <c r="F943"/>
  <c r="H943" s="1"/>
  <c r="F944"/>
  <c r="F945"/>
  <c r="F946"/>
  <c r="F947"/>
  <c r="H947" s="1"/>
  <c r="F948"/>
  <c r="F949"/>
  <c r="F950"/>
  <c r="F951"/>
  <c r="H951" s="1"/>
  <c r="F952"/>
  <c r="F953"/>
  <c r="F954"/>
  <c r="F955"/>
  <c r="H955" s="1"/>
  <c r="F956"/>
  <c r="F957"/>
  <c r="F958"/>
  <c r="F959"/>
  <c r="H959" s="1"/>
  <c r="F960"/>
  <c r="F961"/>
  <c r="F962"/>
  <c r="F963"/>
  <c r="H963" s="1"/>
  <c r="F964"/>
  <c r="F965"/>
  <c r="F966"/>
  <c r="F967"/>
  <c r="H967" s="1"/>
  <c r="F968"/>
  <c r="F969"/>
  <c r="F970"/>
  <c r="F971"/>
  <c r="H971" s="1"/>
  <c r="F972"/>
  <c r="F973"/>
  <c r="F974"/>
  <c r="F975"/>
  <c r="H975" s="1"/>
  <c r="F976"/>
  <c r="F977"/>
  <c r="F978"/>
  <c r="F979"/>
  <c r="H979" s="1"/>
  <c r="F980"/>
  <c r="F981"/>
  <c r="F982"/>
  <c r="F983"/>
  <c r="F984"/>
  <c r="F985"/>
  <c r="F986"/>
  <c r="F987"/>
  <c r="F988"/>
  <c r="F989"/>
  <c r="F990"/>
  <c r="F991"/>
  <c r="H991" s="1"/>
  <c r="F992"/>
  <c r="F993"/>
  <c r="F994"/>
  <c r="F995"/>
  <c r="H995" s="1"/>
  <c r="F996"/>
  <c r="F997"/>
  <c r="F998"/>
  <c r="F999"/>
  <c r="H999" s="1"/>
  <c r="F1000"/>
  <c r="F1001"/>
  <c r="F1002"/>
  <c r="F1003"/>
  <c r="F1004"/>
  <c r="F1005"/>
  <c r="F1006"/>
  <c r="F1007"/>
  <c r="H1007" s="1"/>
  <c r="F1008"/>
  <c r="F1009"/>
  <c r="F1010"/>
  <c r="F1011"/>
  <c r="F1012"/>
  <c r="F1013"/>
  <c r="F1014"/>
  <c r="F1015"/>
  <c r="H1015" s="1"/>
  <c r="F1016"/>
  <c r="F1017"/>
  <c r="F1018"/>
  <c r="F1019"/>
  <c r="H1019" s="1"/>
  <c r="F1020"/>
  <c r="F1021"/>
  <c r="F1022"/>
  <c r="F1023"/>
  <c r="H1023" s="1"/>
  <c r="F1024"/>
  <c r="F1025"/>
  <c r="F1026"/>
  <c r="F1027"/>
  <c r="H1027" s="1"/>
  <c r="F1028"/>
  <c r="F1029"/>
  <c r="F1030"/>
  <c r="F1031"/>
  <c r="H1031" s="1"/>
  <c r="F1032"/>
  <c r="F1033"/>
  <c r="F1034"/>
  <c r="F1035"/>
  <c r="H1035" s="1"/>
  <c r="F1036"/>
  <c r="F1037"/>
  <c r="F1038"/>
  <c r="F1039"/>
  <c r="H1039" s="1"/>
  <c r="F1040"/>
  <c r="F1041"/>
  <c r="F1042"/>
  <c r="F1043"/>
  <c r="H1043" s="1"/>
  <c r="F1044"/>
  <c r="F1045"/>
  <c r="F1046"/>
  <c r="F1047"/>
  <c r="H1047" s="1"/>
  <c r="F1048"/>
  <c r="F1049"/>
  <c r="F1050"/>
  <c r="F1051"/>
  <c r="H1051" s="1"/>
  <c r="F1052"/>
  <c r="F1053"/>
  <c r="F1054"/>
  <c r="F1055"/>
  <c r="H1055" s="1"/>
  <c r="F1056"/>
  <c r="F1057"/>
  <c r="F1058"/>
  <c r="F1059"/>
  <c r="H1059" s="1"/>
  <c r="F1060"/>
  <c r="F1061"/>
  <c r="F1062"/>
  <c r="F1063"/>
  <c r="H1063" s="1"/>
  <c r="F1064"/>
  <c r="F1065"/>
  <c r="F1066"/>
  <c r="F1067"/>
  <c r="H1067" s="1"/>
  <c r="F1068"/>
  <c r="F1069"/>
  <c r="F1070"/>
  <c r="F1071"/>
  <c r="H1071" s="1"/>
  <c r="F1072"/>
  <c r="F1073"/>
  <c r="F1074"/>
  <c r="F1075"/>
  <c r="H1075" s="1"/>
  <c r="F1076"/>
  <c r="F1077"/>
  <c r="F1078"/>
  <c r="F1079"/>
  <c r="H1079" s="1"/>
  <c r="F1080"/>
  <c r="F1081"/>
  <c r="F1082"/>
  <c r="F1083"/>
  <c r="H1083" s="1"/>
  <c r="F1084"/>
  <c r="F1085"/>
  <c r="F1086"/>
  <c r="F1087"/>
  <c r="H1087" s="1"/>
  <c r="F1088"/>
  <c r="F1089"/>
  <c r="F1090"/>
  <c r="F1091"/>
  <c r="H1091" s="1"/>
  <c r="F1092"/>
  <c r="F1093"/>
  <c r="F1094"/>
  <c r="F1095"/>
  <c r="H1095" s="1"/>
  <c r="F1096"/>
  <c r="F1097"/>
  <c r="F1098"/>
  <c r="F1099"/>
  <c r="H1099" s="1"/>
  <c r="F1100"/>
  <c r="F1101"/>
  <c r="F1102"/>
  <c r="F1103"/>
  <c r="H1103" s="1"/>
  <c r="F1104"/>
  <c r="F1105"/>
  <c r="F1106"/>
  <c r="F1107"/>
  <c r="H1107" s="1"/>
  <c r="F1108"/>
  <c r="F1109"/>
  <c r="F1110"/>
  <c r="F1111"/>
  <c r="H1111" s="1"/>
  <c r="F1112"/>
  <c r="F1113"/>
  <c r="F1114"/>
  <c r="F1115"/>
  <c r="H1115" s="1"/>
  <c r="F1116"/>
  <c r="F1117"/>
  <c r="F1118"/>
  <c r="F1119"/>
  <c r="H1119" s="1"/>
  <c r="F1120"/>
  <c r="F1121"/>
  <c r="F1122"/>
  <c r="F1123"/>
  <c r="H1123" s="1"/>
  <c r="F1124"/>
  <c r="F1125"/>
  <c r="F1126"/>
  <c r="F1127"/>
  <c r="H1127" s="1"/>
  <c r="F1128"/>
  <c r="F1129"/>
  <c r="F1130"/>
  <c r="F1131"/>
  <c r="H1131" s="1"/>
  <c r="F1132"/>
  <c r="F1133"/>
  <c r="F1134"/>
  <c r="F1135"/>
  <c r="H1135" s="1"/>
  <c r="F1136"/>
  <c r="F1137"/>
  <c r="F1138"/>
  <c r="F1139"/>
  <c r="H1139" s="1"/>
  <c r="F1140"/>
  <c r="F1141"/>
  <c r="F1142"/>
  <c r="F1143"/>
  <c r="H1143" s="1"/>
  <c r="F1144"/>
  <c r="F1145"/>
  <c r="F1146"/>
  <c r="F1147"/>
  <c r="H1147" s="1"/>
  <c r="F1148"/>
  <c r="F1149"/>
  <c r="F1150"/>
  <c r="F1151"/>
  <c r="H1151" s="1"/>
  <c r="F1152"/>
  <c r="F1153"/>
  <c r="F1154"/>
  <c r="F1155"/>
  <c r="H1155" s="1"/>
  <c r="F1156"/>
  <c r="F1157"/>
  <c r="F1158"/>
  <c r="F1159"/>
  <c r="H1159" s="1"/>
  <c r="F1160"/>
  <c r="F1161"/>
  <c r="F1162"/>
  <c r="F1163"/>
  <c r="H1163" s="1"/>
  <c r="F1164"/>
  <c r="F1165"/>
  <c r="F1166"/>
  <c r="F1167"/>
  <c r="H1167" s="1"/>
  <c r="F1168"/>
  <c r="F1169"/>
  <c r="F1170"/>
  <c r="F1171"/>
  <c r="H1171" s="1"/>
  <c r="F1172"/>
  <c r="F1173"/>
  <c r="F1174"/>
  <c r="F1175"/>
  <c r="H1175" s="1"/>
  <c r="F1176"/>
  <c r="F1177"/>
  <c r="F1178"/>
  <c r="F1179"/>
  <c r="H1179" s="1"/>
  <c r="F1180"/>
  <c r="F1181"/>
  <c r="F1182"/>
  <c r="F1183"/>
  <c r="H1183" s="1"/>
  <c r="F1184"/>
  <c r="F1185"/>
  <c r="F1186"/>
  <c r="F1187"/>
  <c r="H1187" s="1"/>
  <c r="F1188"/>
  <c r="F1189"/>
  <c r="F1190"/>
  <c r="F1191"/>
  <c r="H1191" s="1"/>
  <c r="F1192"/>
  <c r="F1193"/>
  <c r="F1194"/>
  <c r="F1195"/>
  <c r="H1195" s="1"/>
  <c r="F1196"/>
  <c r="F1197"/>
  <c r="F1198"/>
  <c r="F1199"/>
  <c r="H1199" s="1"/>
  <c r="F1200"/>
  <c r="F1201"/>
  <c r="F1202"/>
  <c r="F1203"/>
  <c r="H1203" s="1"/>
  <c r="F1204"/>
  <c r="F1205"/>
  <c r="F1206"/>
  <c r="F1207"/>
  <c r="H1207" s="1"/>
  <c r="F1208"/>
  <c r="F1209"/>
  <c r="F1210"/>
  <c r="F1211"/>
  <c r="H1211" s="1"/>
  <c r="F1212"/>
  <c r="F1213"/>
  <c r="F1214"/>
  <c r="F1215"/>
  <c r="H1215" s="1"/>
  <c r="F1216"/>
  <c r="F1217"/>
  <c r="F1218"/>
  <c r="F1219"/>
  <c r="H1219" s="1"/>
  <c r="F1220"/>
  <c r="F1221"/>
  <c r="F1222"/>
  <c r="F1223"/>
  <c r="H1223" s="1"/>
  <c r="F1224"/>
  <c r="F1225"/>
  <c r="F1226"/>
  <c r="F1227"/>
  <c r="H1227" s="1"/>
  <c r="F1228"/>
  <c r="F1229"/>
  <c r="F1230"/>
  <c r="F1231"/>
  <c r="H1231" s="1"/>
  <c r="F1232"/>
  <c r="F1233"/>
  <c r="F1234"/>
  <c r="F1235"/>
  <c r="H1235" s="1"/>
  <c r="F1236"/>
  <c r="F1237"/>
  <c r="F1238"/>
  <c r="F1239"/>
  <c r="F1240"/>
  <c r="F1241"/>
  <c r="F1242"/>
  <c r="F1243"/>
  <c r="H1243" s="1"/>
  <c r="F1244"/>
  <c r="F1245"/>
  <c r="F1246"/>
  <c r="F1247"/>
  <c r="H1247" s="1"/>
  <c r="F1248"/>
  <c r="F1249"/>
  <c r="F1250"/>
  <c r="F1251"/>
  <c r="H1251" s="1"/>
  <c r="F1252"/>
  <c r="F1253"/>
  <c r="F1254"/>
  <c r="F1255"/>
  <c r="F1256"/>
  <c r="F1257"/>
  <c r="F1258"/>
  <c r="F1259"/>
  <c r="H1259" s="1"/>
  <c r="F1260"/>
  <c r="F1261"/>
  <c r="F1262"/>
  <c r="F1263"/>
  <c r="H1263" s="1"/>
  <c r="F1264"/>
  <c r="F1265"/>
  <c r="F1266"/>
  <c r="F1267"/>
  <c r="H1267" s="1"/>
  <c r="F1268"/>
  <c r="F1269"/>
  <c r="F1270"/>
  <c r="F1271"/>
  <c r="F1272"/>
  <c r="F1273"/>
  <c r="F1274"/>
  <c r="F1275"/>
  <c r="H1275" s="1"/>
  <c r="F1276"/>
  <c r="F1277"/>
  <c r="F1278"/>
  <c r="F1279"/>
  <c r="H1279" s="1"/>
  <c r="F1280"/>
  <c r="F1281"/>
  <c r="F1282"/>
  <c r="F1283"/>
  <c r="H1283" s="1"/>
  <c r="F1284"/>
  <c r="F1285"/>
  <c r="F1286"/>
  <c r="F1287"/>
  <c r="F1288"/>
  <c r="F1289"/>
  <c r="F1290"/>
  <c r="F1291"/>
  <c r="H1291" s="1"/>
  <c r="F1292"/>
  <c r="F1293"/>
  <c r="F1294"/>
  <c r="F1295"/>
  <c r="H1295" s="1"/>
  <c r="F1296"/>
  <c r="F1297"/>
  <c r="F1298"/>
  <c r="F1299"/>
  <c r="H1299" s="1"/>
  <c r="F1300"/>
  <c r="F1301"/>
  <c r="F1302"/>
  <c r="F1303"/>
  <c r="F1304"/>
  <c r="F1305"/>
  <c r="F1306"/>
  <c r="F1307"/>
  <c r="H1307" s="1"/>
  <c r="F1308"/>
  <c r="F1309"/>
  <c r="F1310"/>
  <c r="F1311"/>
  <c r="H1311" s="1"/>
  <c r="F1312"/>
  <c r="F1313"/>
  <c r="F1314"/>
  <c r="F1315"/>
  <c r="H1315" s="1"/>
  <c r="F1316"/>
  <c r="F1317"/>
  <c r="F1318"/>
  <c r="F1319"/>
  <c r="F1320"/>
  <c r="F1321"/>
  <c r="F1322"/>
  <c r="F1323"/>
  <c r="H1323" s="1"/>
  <c r="F1324"/>
  <c r="F1325"/>
  <c r="F1326"/>
  <c r="F1327"/>
  <c r="H1327" s="1"/>
  <c r="F1328"/>
  <c r="F1329"/>
  <c r="F1330"/>
  <c r="F1331"/>
  <c r="H1331" s="1"/>
  <c r="F1332"/>
  <c r="F1333"/>
  <c r="F1334"/>
  <c r="F1335"/>
  <c r="F1336"/>
  <c r="F1337"/>
  <c r="F1338"/>
  <c r="F1339"/>
  <c r="H1339" s="1"/>
  <c r="F1340"/>
  <c r="F1341"/>
  <c r="F1342"/>
  <c r="F1343"/>
  <c r="H1343" s="1"/>
  <c r="F1344"/>
  <c r="F1345"/>
  <c r="F1346"/>
  <c r="F1347"/>
  <c r="H1347" s="1"/>
  <c r="F1348"/>
  <c r="F1349"/>
  <c r="F1350"/>
  <c r="F1351"/>
  <c r="F1352"/>
  <c r="F1353"/>
  <c r="F1354"/>
  <c r="F1355"/>
  <c r="H1355" s="1"/>
  <c r="F1356"/>
  <c r="F1357"/>
  <c r="F1358"/>
  <c r="F1359"/>
  <c r="H1359" s="1"/>
  <c r="F1360"/>
  <c r="F1361"/>
  <c r="F1362"/>
  <c r="F1363"/>
  <c r="H1363" s="1"/>
  <c r="F1364"/>
  <c r="F1365"/>
  <c r="F1366"/>
  <c r="F1367"/>
  <c r="F1368"/>
  <c r="F1369"/>
  <c r="F1370"/>
  <c r="F1371"/>
  <c r="H1371" s="1"/>
  <c r="F1372"/>
  <c r="F1373"/>
  <c r="F1374"/>
  <c r="F1375"/>
  <c r="H1375" s="1"/>
  <c r="F1376"/>
  <c r="F1377"/>
  <c r="F1378"/>
  <c r="F1379"/>
  <c r="H1379" s="1"/>
  <c r="F1380"/>
  <c r="F1381"/>
  <c r="F1382"/>
  <c r="F1383"/>
  <c r="F1384"/>
  <c r="F1385"/>
  <c r="F1386"/>
  <c r="F1387"/>
  <c r="H1387" s="1"/>
  <c r="F1388"/>
  <c r="F1389"/>
  <c r="F1390"/>
  <c r="F1391"/>
  <c r="H1391" s="1"/>
  <c r="F1392"/>
  <c r="F1393"/>
  <c r="F1394"/>
  <c r="F1395"/>
  <c r="H1395" s="1"/>
  <c r="F1396"/>
  <c r="F1397"/>
  <c r="F1398"/>
  <c r="F1399"/>
  <c r="F1400"/>
  <c r="F1401"/>
  <c r="F1402"/>
  <c r="F1403"/>
  <c r="H1403" s="1"/>
  <c r="F1404"/>
  <c r="F1405"/>
  <c r="F1406"/>
  <c r="F1407"/>
  <c r="H1407" s="1"/>
  <c r="F1408"/>
  <c r="F1409"/>
  <c r="F1410"/>
  <c r="F1411"/>
  <c r="H1411" s="1"/>
  <c r="F1412"/>
  <c r="F1413"/>
  <c r="F1414"/>
  <c r="F1415"/>
  <c r="F1416"/>
  <c r="F1417"/>
  <c r="F1418"/>
  <c r="F1419"/>
  <c r="H1419" s="1"/>
  <c r="F1420"/>
  <c r="F1421"/>
  <c r="F1422"/>
  <c r="F1423"/>
  <c r="H1423" s="1"/>
  <c r="F1424"/>
  <c r="F1425"/>
  <c r="F1426"/>
  <c r="F1427"/>
  <c r="H1427" s="1"/>
  <c r="F1428"/>
  <c r="F1429"/>
  <c r="F1430"/>
  <c r="F1431"/>
  <c r="F1432"/>
  <c r="F1433"/>
  <c r="F1434"/>
  <c r="F1435"/>
  <c r="H1435" s="1"/>
  <c r="F1436"/>
  <c r="F1437"/>
  <c r="F1438"/>
  <c r="F1439"/>
  <c r="H1439" s="1"/>
  <c r="F1440"/>
  <c r="F1441"/>
  <c r="F1442"/>
  <c r="F1443"/>
  <c r="H1443" s="1"/>
  <c r="F1444"/>
  <c r="F1445"/>
  <c r="F1446"/>
  <c r="F1447"/>
  <c r="F1448"/>
  <c r="F1449"/>
  <c r="F1450"/>
  <c r="F1451"/>
  <c r="H1451" s="1"/>
  <c r="F1452"/>
  <c r="F1453"/>
  <c r="F1454"/>
  <c r="F1455"/>
  <c r="H1455" s="1"/>
  <c r="F1456"/>
  <c r="F1457"/>
  <c r="F1458"/>
  <c r="F1459"/>
  <c r="H1459" s="1"/>
  <c r="F1460"/>
  <c r="F1461"/>
  <c r="F1462"/>
  <c r="F1463"/>
  <c r="F1464"/>
  <c r="F1465"/>
  <c r="F1466"/>
  <c r="F1467"/>
  <c r="H1467" s="1"/>
  <c r="F1468"/>
  <c r="F1469"/>
  <c r="F1470"/>
  <c r="F1471"/>
  <c r="H1471" s="1"/>
  <c r="F1472"/>
  <c r="F1473"/>
  <c r="F1474"/>
  <c r="F1475"/>
  <c r="H1475" s="1"/>
  <c r="F1476"/>
  <c r="F1477"/>
  <c r="F1478"/>
  <c r="F1479"/>
  <c r="F1480"/>
  <c r="F1481"/>
  <c r="F1482"/>
  <c r="F1483"/>
  <c r="H1483" s="1"/>
  <c r="F1484"/>
  <c r="F1485"/>
  <c r="F1486"/>
  <c r="F1487"/>
  <c r="H1487" s="1"/>
  <c r="F1488"/>
  <c r="F1489"/>
  <c r="F1490"/>
  <c r="F1491"/>
  <c r="H1491" s="1"/>
  <c r="F1492"/>
  <c r="F1493"/>
  <c r="F1494"/>
  <c r="F1495"/>
  <c r="F1496"/>
  <c r="F1497"/>
  <c r="F1498"/>
  <c r="F1499"/>
  <c r="H1499" s="1"/>
  <c r="F1500"/>
  <c r="F1501"/>
  <c r="F1502"/>
  <c r="F1503"/>
  <c r="H1503" s="1"/>
  <c r="F1504"/>
  <c r="F1505"/>
  <c r="F1506"/>
  <c r="F1507"/>
  <c r="H1507" s="1"/>
  <c r="F1508"/>
  <c r="F1509"/>
  <c r="F1510"/>
  <c r="F1511"/>
  <c r="F1512"/>
  <c r="F1513"/>
  <c r="F1514"/>
  <c r="F1515"/>
  <c r="H1515" s="1"/>
  <c r="F1516"/>
  <c r="F1517"/>
  <c r="F1518"/>
  <c r="F1519"/>
  <c r="H1519" s="1"/>
  <c r="F1520"/>
  <c r="F1521"/>
  <c r="F1522"/>
  <c r="F1523"/>
  <c r="H1523" s="1"/>
  <c r="F1524"/>
  <c r="F1525"/>
  <c r="F1526"/>
  <c r="F1527"/>
  <c r="F1528"/>
  <c r="F1529"/>
  <c r="F1530"/>
  <c r="F1531"/>
  <c r="H1531" s="1"/>
  <c r="F1532"/>
  <c r="F1533"/>
  <c r="F1534"/>
  <c r="F1535"/>
  <c r="H1535" s="1"/>
  <c r="F1536"/>
  <c r="F1537"/>
  <c r="F1538"/>
  <c r="F1539"/>
  <c r="H1539" s="1"/>
  <c r="F1540"/>
  <c r="F1541"/>
  <c r="F1542"/>
  <c r="F1543"/>
  <c r="F1544"/>
  <c r="F1545"/>
  <c r="F1546"/>
  <c r="F1547"/>
  <c r="H1547" s="1"/>
  <c r="F1548"/>
  <c r="F1549"/>
  <c r="F1550"/>
  <c r="F1551"/>
  <c r="H1551" s="1"/>
  <c r="F1552"/>
  <c r="F1553"/>
  <c r="F1554"/>
  <c r="F1555"/>
  <c r="H1555" s="1"/>
  <c r="F1556"/>
  <c r="F1557"/>
  <c r="F1558"/>
  <c r="F1559"/>
  <c r="F1560"/>
  <c r="F1561"/>
  <c r="F1562"/>
  <c r="F1563"/>
  <c r="H1563" s="1"/>
  <c r="F1564"/>
  <c r="F1565"/>
  <c r="F1566"/>
  <c r="F1567"/>
  <c r="H1567" s="1"/>
  <c r="F1568"/>
  <c r="F1569"/>
  <c r="F1570"/>
  <c r="F1571"/>
  <c r="H1571" s="1"/>
  <c r="F1572"/>
  <c r="F1573"/>
  <c r="F1574"/>
  <c r="F1575"/>
  <c r="F1576"/>
  <c r="F1577"/>
  <c r="F1578"/>
  <c r="F1579"/>
  <c r="H1579" s="1"/>
  <c r="F1580"/>
  <c r="F1581"/>
  <c r="F1582"/>
  <c r="F1583"/>
  <c r="H1583" s="1"/>
  <c r="F1584"/>
  <c r="F1585"/>
  <c r="F1586"/>
  <c r="F1587"/>
  <c r="H1587" s="1"/>
  <c r="F1588"/>
  <c r="F1589"/>
  <c r="F1590"/>
  <c r="F1591"/>
  <c r="F1592"/>
  <c r="F1593"/>
  <c r="F1594"/>
  <c r="F1595"/>
  <c r="H1595" s="1"/>
  <c r="F1596"/>
  <c r="F1597"/>
  <c r="F1598"/>
  <c r="F1599"/>
  <c r="H1599" s="1"/>
  <c r="F1600"/>
  <c r="F1601"/>
  <c r="F1602"/>
  <c r="F1603"/>
  <c r="H1603" s="1"/>
  <c r="F1604"/>
  <c r="F1605"/>
  <c r="F1606"/>
  <c r="F1607"/>
  <c r="F1608"/>
  <c r="F1609"/>
  <c r="F1610"/>
  <c r="F1611"/>
  <c r="H1611" s="1"/>
  <c r="F1612"/>
  <c r="F1613"/>
  <c r="F1614"/>
  <c r="F1615"/>
  <c r="H1615" s="1"/>
  <c r="F1616"/>
  <c r="F1617"/>
  <c r="F1618"/>
  <c r="F1619"/>
  <c r="H1619" s="1"/>
  <c r="F1620"/>
  <c r="F1621"/>
  <c r="F1622"/>
  <c r="F1623"/>
  <c r="F1624"/>
  <c r="F1625"/>
  <c r="F1626"/>
  <c r="F1627"/>
  <c r="H1627" s="1"/>
  <c r="F1628"/>
  <c r="F1629"/>
  <c r="F1630"/>
  <c r="F1631"/>
  <c r="H1631" s="1"/>
  <c r="F1632"/>
  <c r="F1633"/>
  <c r="F1634"/>
  <c r="F1635"/>
  <c r="H1635" s="1"/>
  <c r="F1636"/>
  <c r="F1637"/>
  <c r="F1638"/>
  <c r="F1639"/>
  <c r="F1640"/>
  <c r="F1641"/>
  <c r="F1642"/>
  <c r="F1643"/>
  <c r="H1643" s="1"/>
  <c r="F1644"/>
  <c r="F1645"/>
  <c r="F1646"/>
  <c r="F1647"/>
  <c r="H1647" s="1"/>
  <c r="F1648"/>
  <c r="F1649"/>
  <c r="F1650"/>
  <c r="F1651"/>
  <c r="H1651" s="1"/>
  <c r="F1652"/>
  <c r="F1653"/>
  <c r="F1654"/>
  <c r="F1655"/>
  <c r="F1656"/>
  <c r="F1657"/>
  <c r="F1658"/>
  <c r="F1659"/>
  <c r="H1659" s="1"/>
  <c r="F1660"/>
  <c r="F1661"/>
  <c r="F1662"/>
  <c r="F1663"/>
  <c r="H1663" s="1"/>
  <c r="F1664"/>
  <c r="F1665"/>
  <c r="F1666"/>
  <c r="F1667"/>
  <c r="H1667" s="1"/>
  <c r="F1668"/>
  <c r="F1669"/>
  <c r="F1670"/>
  <c r="F1671"/>
  <c r="F1672"/>
  <c r="F1673"/>
  <c r="F1674"/>
  <c r="F1675"/>
  <c r="H1675" s="1"/>
  <c r="F1676"/>
  <c r="F1677"/>
  <c r="F1678"/>
  <c r="F1679"/>
  <c r="H1679" s="1"/>
  <c r="F1680"/>
  <c r="F1681"/>
  <c r="F1682"/>
  <c r="F1683"/>
  <c r="H1683" s="1"/>
  <c r="F1684"/>
  <c r="F1685"/>
  <c r="F1686"/>
  <c r="F1687"/>
  <c r="F1688"/>
  <c r="F1689"/>
  <c r="F1690"/>
  <c r="F1691"/>
  <c r="H1691" s="1"/>
  <c r="F1692"/>
  <c r="F1693"/>
  <c r="F1694"/>
  <c r="F1695"/>
  <c r="H1695" s="1"/>
  <c r="F1696"/>
  <c r="F1697"/>
  <c r="F1698"/>
  <c r="F1699"/>
  <c r="H1699" s="1"/>
  <c r="F1700"/>
  <c r="F1701"/>
  <c r="F1702"/>
  <c r="F6"/>
  <c r="H24"/>
  <c r="H44"/>
  <c r="H51"/>
  <c r="H68"/>
  <c r="H96"/>
  <c r="H104"/>
  <c r="H124"/>
  <c r="H132"/>
  <c r="H152"/>
  <c r="H160"/>
  <c r="H180"/>
  <c r="H188"/>
  <c r="H215"/>
  <c r="H216"/>
  <c r="H236"/>
  <c r="H260"/>
  <c r="H271"/>
  <c r="H308"/>
  <c r="H316"/>
  <c r="H364"/>
  <c r="H372"/>
  <c r="H424"/>
  <c r="H428"/>
  <c r="H480"/>
  <c r="H488"/>
  <c r="H528"/>
  <c r="H536"/>
  <c r="H580"/>
  <c r="H591"/>
  <c r="H636"/>
  <c r="H644"/>
  <c r="H692"/>
  <c r="H700"/>
  <c r="H748"/>
  <c r="H755"/>
  <c r="H800"/>
  <c r="H808"/>
  <c r="H848"/>
  <c r="H856"/>
  <c r="H912"/>
  <c r="H919"/>
  <c r="H964"/>
  <c r="H976"/>
  <c r="H1012"/>
  <c r="H1020"/>
  <c r="H1076"/>
  <c r="H1084"/>
  <c r="H1140"/>
  <c r="H1148"/>
  <c r="H1204"/>
  <c r="H1212"/>
  <c r="H1239"/>
  <c r="H1244"/>
  <c r="H1268"/>
  <c r="H1276"/>
  <c r="H1300"/>
  <c r="H1303"/>
  <c r="H1324"/>
  <c r="H1332"/>
  <c r="H1351"/>
  <c r="H1364"/>
  <c r="H1383"/>
  <c r="H1388"/>
  <c r="H1412"/>
  <c r="H1415"/>
  <c r="H1436"/>
  <c r="H1447"/>
  <c r="H1468"/>
  <c r="H1476"/>
  <c r="H1495"/>
  <c r="H1500"/>
  <c r="H1524"/>
  <c r="H1532"/>
  <c r="H1556"/>
  <c r="H1559"/>
  <c r="H1580"/>
  <c r="H1588"/>
  <c r="H1607"/>
  <c r="H1620"/>
  <c r="H1639"/>
  <c r="H1644"/>
  <c r="H1668"/>
  <c r="H1671"/>
  <c r="H1692"/>
  <c r="H9"/>
  <c r="H10"/>
  <c r="H13"/>
  <c r="H14"/>
  <c r="H17"/>
  <c r="H18"/>
  <c r="H21"/>
  <c r="H22"/>
  <c r="H25"/>
  <c r="H26"/>
  <c r="H29"/>
  <c r="H30"/>
  <c r="H33"/>
  <c r="H34"/>
  <c r="H37"/>
  <c r="H38"/>
  <c r="H41"/>
  <c r="H42"/>
  <c r="H45"/>
  <c r="H46"/>
  <c r="H49"/>
  <c r="H50"/>
  <c r="H53"/>
  <c r="H54"/>
  <c r="H57"/>
  <c r="H58"/>
  <c r="H61"/>
  <c r="H62"/>
  <c r="H65"/>
  <c r="H66"/>
  <c r="H69"/>
  <c r="H70"/>
  <c r="H73"/>
  <c r="H74"/>
  <c r="H77"/>
  <c r="H78"/>
  <c r="H81"/>
  <c r="H82"/>
  <c r="H85"/>
  <c r="H86"/>
  <c r="H89"/>
  <c r="H90"/>
  <c r="H91"/>
  <c r="H93"/>
  <c r="H94"/>
  <c r="H97"/>
  <c r="H98"/>
  <c r="H101"/>
  <c r="H102"/>
  <c r="H105"/>
  <c r="H106"/>
  <c r="H107"/>
  <c r="H109"/>
  <c r="H110"/>
  <c r="H113"/>
  <c r="H114"/>
  <c r="H117"/>
  <c r="H118"/>
  <c r="H121"/>
  <c r="H122"/>
  <c r="H125"/>
  <c r="H126"/>
  <c r="H129"/>
  <c r="H130"/>
  <c r="H133"/>
  <c r="H134"/>
  <c r="H137"/>
  <c r="H138"/>
  <c r="H141"/>
  <c r="H142"/>
  <c r="H145"/>
  <c r="H146"/>
  <c r="H149"/>
  <c r="H150"/>
  <c r="H153"/>
  <c r="H154"/>
  <c r="H157"/>
  <c r="H158"/>
  <c r="H161"/>
  <c r="H162"/>
  <c r="H165"/>
  <c r="H166"/>
  <c r="H169"/>
  <c r="H170"/>
  <c r="H173"/>
  <c r="H174"/>
  <c r="H177"/>
  <c r="H178"/>
  <c r="H181"/>
  <c r="H182"/>
  <c r="H185"/>
  <c r="H186"/>
  <c r="H189"/>
  <c r="H190"/>
  <c r="H193"/>
  <c r="H194"/>
  <c r="H197"/>
  <c r="H198"/>
  <c r="H201"/>
  <c r="H202"/>
  <c r="H205"/>
  <c r="H206"/>
  <c r="H209"/>
  <c r="H210"/>
  <c r="H213"/>
  <c r="H214"/>
  <c r="H217"/>
  <c r="H218"/>
  <c r="H221"/>
  <c r="H222"/>
  <c r="H225"/>
  <c r="H226"/>
  <c r="H229"/>
  <c r="H230"/>
  <c r="H233"/>
  <c r="H234"/>
  <c r="H235"/>
  <c r="H237"/>
  <c r="H238"/>
  <c r="H241"/>
  <c r="H242"/>
  <c r="H245"/>
  <c r="H246"/>
  <c r="H249"/>
  <c r="H250"/>
  <c r="H253"/>
  <c r="H254"/>
  <c r="H257"/>
  <c r="H258"/>
  <c r="H261"/>
  <c r="H262"/>
  <c r="H265"/>
  <c r="H266"/>
  <c r="H269"/>
  <c r="H270"/>
  <c r="H273"/>
  <c r="H274"/>
  <c r="H277"/>
  <c r="H278"/>
  <c r="H281"/>
  <c r="H282"/>
  <c r="H283"/>
  <c r="H285"/>
  <c r="H286"/>
  <c r="H289"/>
  <c r="H290"/>
  <c r="H293"/>
  <c r="H294"/>
  <c r="H297"/>
  <c r="H298"/>
  <c r="H301"/>
  <c r="H302"/>
  <c r="H305"/>
  <c r="H306"/>
  <c r="H309"/>
  <c r="H310"/>
  <c r="H313"/>
  <c r="H314"/>
  <c r="H317"/>
  <c r="H318"/>
  <c r="H321"/>
  <c r="H322"/>
  <c r="H325"/>
  <c r="H326"/>
  <c r="H329"/>
  <c r="H330"/>
  <c r="H333"/>
  <c r="H334"/>
  <c r="H337"/>
  <c r="H338"/>
  <c r="H341"/>
  <c r="H342"/>
  <c r="H345"/>
  <c r="H346"/>
  <c r="H349"/>
  <c r="H350"/>
  <c r="H353"/>
  <c r="H354"/>
  <c r="H357"/>
  <c r="H358"/>
  <c r="H361"/>
  <c r="H362"/>
  <c r="H365"/>
  <c r="H366"/>
  <c r="H369"/>
  <c r="H370"/>
  <c r="H373"/>
  <c r="H374"/>
  <c r="H377"/>
  <c r="H378"/>
  <c r="H381"/>
  <c r="H382"/>
  <c r="H385"/>
  <c r="H386"/>
  <c r="H389"/>
  <c r="H390"/>
  <c r="H393"/>
  <c r="H394"/>
  <c r="H397"/>
  <c r="H398"/>
  <c r="H401"/>
  <c r="H402"/>
  <c r="H405"/>
  <c r="H406"/>
  <c r="H409"/>
  <c r="H410"/>
  <c r="H413"/>
  <c r="H414"/>
  <c r="H417"/>
  <c r="H418"/>
  <c r="H421"/>
  <c r="H422"/>
  <c r="H425"/>
  <c r="H426"/>
  <c r="H429"/>
  <c r="H430"/>
  <c r="H433"/>
  <c r="H434"/>
  <c r="H437"/>
  <c r="H438"/>
  <c r="H441"/>
  <c r="H442"/>
  <c r="H445"/>
  <c r="H446"/>
  <c r="H449"/>
  <c r="H450"/>
  <c r="H453"/>
  <c r="H454"/>
  <c r="H457"/>
  <c r="H458"/>
  <c r="H461"/>
  <c r="H462"/>
  <c r="H465"/>
  <c r="H466"/>
  <c r="H469"/>
  <c r="H470"/>
  <c r="H473"/>
  <c r="H474"/>
  <c r="H475"/>
  <c r="H477"/>
  <c r="H478"/>
  <c r="H481"/>
  <c r="H482"/>
  <c r="H485"/>
  <c r="H486"/>
  <c r="H489"/>
  <c r="H490"/>
  <c r="H493"/>
  <c r="H494"/>
  <c r="H497"/>
  <c r="H498"/>
  <c r="H501"/>
  <c r="H502"/>
  <c r="H505"/>
  <c r="H506"/>
  <c r="H509"/>
  <c r="H510"/>
  <c r="H513"/>
  <c r="H514"/>
  <c r="H517"/>
  <c r="H518"/>
  <c r="H521"/>
  <c r="H522"/>
  <c r="H525"/>
  <c r="H526"/>
  <c r="H529"/>
  <c r="H530"/>
  <c r="H533"/>
  <c r="H534"/>
  <c r="H537"/>
  <c r="H538"/>
  <c r="H541"/>
  <c r="H542"/>
  <c r="H545"/>
  <c r="H546"/>
  <c r="H549"/>
  <c r="H550"/>
  <c r="H553"/>
  <c r="H554"/>
  <c r="H557"/>
  <c r="H558"/>
  <c r="H561"/>
  <c r="H562"/>
  <c r="H565"/>
  <c r="H566"/>
  <c r="H569"/>
  <c r="H570"/>
  <c r="H573"/>
  <c r="H574"/>
  <c r="H577"/>
  <c r="H578"/>
  <c r="H581"/>
  <c r="H582"/>
  <c r="H585"/>
  <c r="H586"/>
  <c r="H589"/>
  <c r="H590"/>
  <c r="H593"/>
  <c r="H594"/>
  <c r="H597"/>
  <c r="H598"/>
  <c r="H601"/>
  <c r="H602"/>
  <c r="H603"/>
  <c r="H605"/>
  <c r="H606"/>
  <c r="H609"/>
  <c r="H610"/>
  <c r="H613"/>
  <c r="H614"/>
  <c r="H617"/>
  <c r="H618"/>
  <c r="H621"/>
  <c r="H622"/>
  <c r="H625"/>
  <c r="H626"/>
  <c r="H629"/>
  <c r="H630"/>
  <c r="H633"/>
  <c r="H634"/>
  <c r="H637"/>
  <c r="H638"/>
  <c r="H641"/>
  <c r="H642"/>
  <c r="H645"/>
  <c r="H646"/>
  <c r="H649"/>
  <c r="H650"/>
  <c r="H653"/>
  <c r="H654"/>
  <c r="H657"/>
  <c r="H658"/>
  <c r="H661"/>
  <c r="H662"/>
  <c r="H665"/>
  <c r="H666"/>
  <c r="H669"/>
  <c r="H670"/>
  <c r="H673"/>
  <c r="H674"/>
  <c r="H677"/>
  <c r="H678"/>
  <c r="H681"/>
  <c r="H682"/>
  <c r="H685"/>
  <c r="H686"/>
  <c r="H689"/>
  <c r="H690"/>
  <c r="H693"/>
  <c r="H694"/>
  <c r="H697"/>
  <c r="H698"/>
  <c r="H701"/>
  <c r="H702"/>
  <c r="H705"/>
  <c r="H706"/>
  <c r="H709"/>
  <c r="H710"/>
  <c r="H713"/>
  <c r="H714"/>
  <c r="H717"/>
  <c r="H718"/>
  <c r="H721"/>
  <c r="H722"/>
  <c r="H725"/>
  <c r="H726"/>
  <c r="H729"/>
  <c r="H730"/>
  <c r="H733"/>
  <c r="H734"/>
  <c r="H737"/>
  <c r="H738"/>
  <c r="H741"/>
  <c r="H742"/>
  <c r="H745"/>
  <c r="H746"/>
  <c r="H749"/>
  <c r="H750"/>
  <c r="H753"/>
  <c r="H754"/>
  <c r="H757"/>
  <c r="H758"/>
  <c r="H761"/>
  <c r="H762"/>
  <c r="H765"/>
  <c r="H766"/>
  <c r="H769"/>
  <c r="H770"/>
  <c r="H773"/>
  <c r="H774"/>
  <c r="H777"/>
  <c r="H778"/>
  <c r="H781"/>
  <c r="H782"/>
  <c r="H785"/>
  <c r="H786"/>
  <c r="H789"/>
  <c r="H790"/>
  <c r="H793"/>
  <c r="H794"/>
  <c r="H797"/>
  <c r="H798"/>
  <c r="H801"/>
  <c r="H802"/>
  <c r="H805"/>
  <c r="H806"/>
  <c r="H809"/>
  <c r="H810"/>
  <c r="H813"/>
  <c r="H814"/>
  <c r="H817"/>
  <c r="H818"/>
  <c r="H821"/>
  <c r="H822"/>
  <c r="H825"/>
  <c r="H826"/>
  <c r="H829"/>
  <c r="H830"/>
  <c r="H833"/>
  <c r="H834"/>
  <c r="H837"/>
  <c r="H838"/>
  <c r="H841"/>
  <c r="H842"/>
  <c r="H845"/>
  <c r="H846"/>
  <c r="H849"/>
  <c r="H850"/>
  <c r="H853"/>
  <c r="H854"/>
  <c r="H857"/>
  <c r="H858"/>
  <c r="H859"/>
  <c r="H861"/>
  <c r="H862"/>
  <c r="H865"/>
  <c r="H866"/>
  <c r="H869"/>
  <c r="H870"/>
  <c r="H873"/>
  <c r="H874"/>
  <c r="H875"/>
  <c r="H877"/>
  <c r="H878"/>
  <c r="H881"/>
  <c r="H882"/>
  <c r="H885"/>
  <c r="H886"/>
  <c r="H889"/>
  <c r="H890"/>
  <c r="H893"/>
  <c r="H894"/>
  <c r="H897"/>
  <c r="H898"/>
  <c r="H901"/>
  <c r="H902"/>
  <c r="H905"/>
  <c r="H906"/>
  <c r="H909"/>
  <c r="H910"/>
  <c r="H913"/>
  <c r="H914"/>
  <c r="H917"/>
  <c r="H918"/>
  <c r="H921"/>
  <c r="H922"/>
  <c r="H925"/>
  <c r="H926"/>
  <c r="H929"/>
  <c r="H930"/>
  <c r="H933"/>
  <c r="H934"/>
  <c r="H937"/>
  <c r="H938"/>
  <c r="H941"/>
  <c r="H942"/>
  <c r="H945"/>
  <c r="H946"/>
  <c r="H949"/>
  <c r="H950"/>
  <c r="H953"/>
  <c r="H954"/>
  <c r="H957"/>
  <c r="H958"/>
  <c r="H961"/>
  <c r="H962"/>
  <c r="H965"/>
  <c r="H966"/>
  <c r="H969"/>
  <c r="H970"/>
  <c r="H973"/>
  <c r="H974"/>
  <c r="H977"/>
  <c r="H978"/>
  <c r="H981"/>
  <c r="H982"/>
  <c r="H985"/>
  <c r="H986"/>
  <c r="H989"/>
  <c r="H990"/>
  <c r="H993"/>
  <c r="H994"/>
  <c r="H997"/>
  <c r="H998"/>
  <c r="H1001"/>
  <c r="H1002"/>
  <c r="H1005"/>
  <c r="H1006"/>
  <c r="H1009"/>
  <c r="H1010"/>
  <c r="H1013"/>
  <c r="H1014"/>
  <c r="H1017"/>
  <c r="H1018"/>
  <c r="H1021"/>
  <c r="H1022"/>
  <c r="H1025"/>
  <c r="H1026"/>
  <c r="H1029"/>
  <c r="H1030"/>
  <c r="H1033"/>
  <c r="H1034"/>
  <c r="H1037"/>
  <c r="H1038"/>
  <c r="H1041"/>
  <c r="H1042"/>
  <c r="H1045"/>
  <c r="H1046"/>
  <c r="H1049"/>
  <c r="H1050"/>
  <c r="H1053"/>
  <c r="H1054"/>
  <c r="H1057"/>
  <c r="H1058"/>
  <c r="H1061"/>
  <c r="H1062"/>
  <c r="H1065"/>
  <c r="H1066"/>
  <c r="H1069"/>
  <c r="H1070"/>
  <c r="H1073"/>
  <c r="H1074"/>
  <c r="H1077"/>
  <c r="H1078"/>
  <c r="H1081"/>
  <c r="H1082"/>
  <c r="H1085"/>
  <c r="H1086"/>
  <c r="H1089"/>
  <c r="H1090"/>
  <c r="H1093"/>
  <c r="H1094"/>
  <c r="H1097"/>
  <c r="H1098"/>
  <c r="H1101"/>
  <c r="H1102"/>
  <c r="H1105"/>
  <c r="H1106"/>
  <c r="H1109"/>
  <c r="H1110"/>
  <c r="H1113"/>
  <c r="H1114"/>
  <c r="H1117"/>
  <c r="H1118"/>
  <c r="H1121"/>
  <c r="H1122"/>
  <c r="H1125"/>
  <c r="H1126"/>
  <c r="H1129"/>
  <c r="H1130"/>
  <c r="H1133"/>
  <c r="H1134"/>
  <c r="H1137"/>
  <c r="H1138"/>
  <c r="H1141"/>
  <c r="H1142"/>
  <c r="H1145"/>
  <c r="H1146"/>
  <c r="H1149"/>
  <c r="H1150"/>
  <c r="H1153"/>
  <c r="H1154"/>
  <c r="H1157"/>
  <c r="H1158"/>
  <c r="H1161"/>
  <c r="H1162"/>
  <c r="H1165"/>
  <c r="H1166"/>
  <c r="H1169"/>
  <c r="H1170"/>
  <c r="H1173"/>
  <c r="H1174"/>
  <c r="H1177"/>
  <c r="H1178"/>
  <c r="H1181"/>
  <c r="H1182"/>
  <c r="H1185"/>
  <c r="H1186"/>
  <c r="H1189"/>
  <c r="H1190"/>
  <c r="H1193"/>
  <c r="H1194"/>
  <c r="H1197"/>
  <c r="H1198"/>
  <c r="H1201"/>
  <c r="H1202"/>
  <c r="H1205"/>
  <c r="H1206"/>
  <c r="H1209"/>
  <c r="H1210"/>
  <c r="H1213"/>
  <c r="H1214"/>
  <c r="H1217"/>
  <c r="H1218"/>
  <c r="H1221"/>
  <c r="H1222"/>
  <c r="H1225"/>
  <c r="H1226"/>
  <c r="H1229"/>
  <c r="H1230"/>
  <c r="H1233"/>
  <c r="H1234"/>
  <c r="H1237"/>
  <c r="H1238"/>
  <c r="H1241"/>
  <c r="H1242"/>
  <c r="H1245"/>
  <c r="H1246"/>
  <c r="H1249"/>
  <c r="H1250"/>
  <c r="H1253"/>
  <c r="H1254"/>
  <c r="H1257"/>
  <c r="H1258"/>
  <c r="H1261"/>
  <c r="H1262"/>
  <c r="H1265"/>
  <c r="H1266"/>
  <c r="H1269"/>
  <c r="H1270"/>
  <c r="H1273"/>
  <c r="H1274"/>
  <c r="H1277"/>
  <c r="H1278"/>
  <c r="H1281"/>
  <c r="H1282"/>
  <c r="H1285"/>
  <c r="H1286"/>
  <c r="H1289"/>
  <c r="H1290"/>
  <c r="H1293"/>
  <c r="H1294"/>
  <c r="H1297"/>
  <c r="H1298"/>
  <c r="H1301"/>
  <c r="H1302"/>
  <c r="H1305"/>
  <c r="H1306"/>
  <c r="H1309"/>
  <c r="H1310"/>
  <c r="H1313"/>
  <c r="H1314"/>
  <c r="H1317"/>
  <c r="H1318"/>
  <c r="H1321"/>
  <c r="H1322"/>
  <c r="H1325"/>
  <c r="H1326"/>
  <c r="H1329"/>
  <c r="H1330"/>
  <c r="H1333"/>
  <c r="H1334"/>
  <c r="H1337"/>
  <c r="H1338"/>
  <c r="H1341"/>
  <c r="H1342"/>
  <c r="H1345"/>
  <c r="H1346"/>
  <c r="H1349"/>
  <c r="H1350"/>
  <c r="H1353"/>
  <c r="H1354"/>
  <c r="H1357"/>
  <c r="H1358"/>
  <c r="H1361"/>
  <c r="H1362"/>
  <c r="H1365"/>
  <c r="H1366"/>
  <c r="H1369"/>
  <c r="H1370"/>
  <c r="H1373"/>
  <c r="H1374"/>
  <c r="H1377"/>
  <c r="H1378"/>
  <c r="H1381"/>
  <c r="H1382"/>
  <c r="H1385"/>
  <c r="H1386"/>
  <c r="H1389"/>
  <c r="H1390"/>
  <c r="H1393"/>
  <c r="H1394"/>
  <c r="H1397"/>
  <c r="H1398"/>
  <c r="H1401"/>
  <c r="H1402"/>
  <c r="H1405"/>
  <c r="H1406"/>
  <c r="H1409"/>
  <c r="H1410"/>
  <c r="H1413"/>
  <c r="H1414"/>
  <c r="H1417"/>
  <c r="H1418"/>
  <c r="H1421"/>
  <c r="H1422"/>
  <c r="H1425"/>
  <c r="H1426"/>
  <c r="H1429"/>
  <c r="H1430"/>
  <c r="H1433"/>
  <c r="H1434"/>
  <c r="H1437"/>
  <c r="H1438"/>
  <c r="H1441"/>
  <c r="H1442"/>
  <c r="H1445"/>
  <c r="H1446"/>
  <c r="H1449"/>
  <c r="H1450"/>
  <c r="H1453"/>
  <c r="H1454"/>
  <c r="H1457"/>
  <c r="H1458"/>
  <c r="H1461"/>
  <c r="H1462"/>
  <c r="H1465"/>
  <c r="H1466"/>
  <c r="H1469"/>
  <c r="H1470"/>
  <c r="H1473"/>
  <c r="H1474"/>
  <c r="H1477"/>
  <c r="H1478"/>
  <c r="H1481"/>
  <c r="H1482"/>
  <c r="H1485"/>
  <c r="H1486"/>
  <c r="H1489"/>
  <c r="H1490"/>
  <c r="H1493"/>
  <c r="H1494"/>
  <c r="H1497"/>
  <c r="H1498"/>
  <c r="H1501"/>
  <c r="H1502"/>
  <c r="H1505"/>
  <c r="H1506"/>
  <c r="H1509"/>
  <c r="H1510"/>
  <c r="H1513"/>
  <c r="H1514"/>
  <c r="H1517"/>
  <c r="H1518"/>
  <c r="H1521"/>
  <c r="H1522"/>
  <c r="H1525"/>
  <c r="H1526"/>
  <c r="H1529"/>
  <c r="H1530"/>
  <c r="H1533"/>
  <c r="H1534"/>
  <c r="H1537"/>
  <c r="H1538"/>
  <c r="H1541"/>
  <c r="H1542"/>
  <c r="H1545"/>
  <c r="H1546"/>
  <c r="H1549"/>
  <c r="H1550"/>
  <c r="H1553"/>
  <c r="H1554"/>
  <c r="H1557"/>
  <c r="H1558"/>
  <c r="H1561"/>
  <c r="H1562"/>
  <c r="H1565"/>
  <c r="H1566"/>
  <c r="H1569"/>
  <c r="H1570"/>
  <c r="H1573"/>
  <c r="H1574"/>
  <c r="H1577"/>
  <c r="H1578"/>
  <c r="H1581"/>
  <c r="H1582"/>
  <c r="H1585"/>
  <c r="H1586"/>
  <c r="H1589"/>
  <c r="H1590"/>
  <c r="H1593"/>
  <c r="H1594"/>
  <c r="H1597"/>
  <c r="H1598"/>
  <c r="H1601"/>
  <c r="H1602"/>
  <c r="H1605"/>
  <c r="H1606"/>
  <c r="H1609"/>
  <c r="H1610"/>
  <c r="H1613"/>
  <c r="H1614"/>
  <c r="H1617"/>
  <c r="H1618"/>
  <c r="H1621"/>
  <c r="H1622"/>
  <c r="H1625"/>
  <c r="H1626"/>
  <c r="H1629"/>
  <c r="H1630"/>
  <c r="H1633"/>
  <c r="H1634"/>
  <c r="H1637"/>
  <c r="H1638"/>
  <c r="H1641"/>
  <c r="H1642"/>
  <c r="H1645"/>
  <c r="H1646"/>
  <c r="H1649"/>
  <c r="H1650"/>
  <c r="H1653"/>
  <c r="H1654"/>
  <c r="H1657"/>
  <c r="H1658"/>
  <c r="H1661"/>
  <c r="H1662"/>
  <c r="H1665"/>
  <c r="H1666"/>
  <c r="H1669"/>
  <c r="H1670"/>
  <c r="H1673"/>
  <c r="H1674"/>
  <c r="H1677"/>
  <c r="H1678"/>
  <c r="H1681"/>
  <c r="H1682"/>
  <c r="H1685"/>
  <c r="H1686"/>
  <c r="H1689"/>
  <c r="H1690"/>
  <c r="H1693"/>
  <c r="H1694"/>
  <c r="H1697"/>
  <c r="H1698"/>
  <c r="H1701"/>
  <c r="H1702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2"/>
  <c r="E973"/>
  <c r="E974"/>
  <c r="E975"/>
  <c r="E976"/>
  <c r="E977"/>
  <c r="E978"/>
  <c r="E979"/>
  <c r="E980"/>
  <c r="E981"/>
  <c r="E982"/>
  <c r="E983"/>
  <c r="E984"/>
  <c r="E985"/>
  <c r="E986"/>
  <c r="E987"/>
  <c r="E988"/>
  <c r="E989"/>
  <c r="E990"/>
  <c r="E991"/>
  <c r="E992"/>
  <c r="E993"/>
  <c r="E994"/>
  <c r="E995"/>
  <c r="E996"/>
  <c r="E997"/>
  <c r="E998"/>
  <c r="E999"/>
  <c r="E1000"/>
  <c r="E1001"/>
  <c r="E1002"/>
  <c r="E1003"/>
  <c r="E1004"/>
  <c r="E1005"/>
  <c r="E1006"/>
  <c r="E1007"/>
  <c r="E1008"/>
  <c r="E1009"/>
  <c r="E1010"/>
  <c r="E1011"/>
  <c r="E1012"/>
  <c r="E1013"/>
  <c r="E1014"/>
  <c r="E1015"/>
  <c r="E1016"/>
  <c r="E1017"/>
  <c r="E1018"/>
  <c r="E1019"/>
  <c r="E1020"/>
  <c r="E1021"/>
  <c r="E1022"/>
  <c r="E1023"/>
  <c r="E1024"/>
  <c r="E1025"/>
  <c r="E1026"/>
  <c r="E1027"/>
  <c r="E1028"/>
  <c r="E1029"/>
  <c r="E1030"/>
  <c r="E1031"/>
  <c r="E1032"/>
  <c r="E1033"/>
  <c r="E1034"/>
  <c r="E1035"/>
  <c r="E1036"/>
  <c r="E1037"/>
  <c r="E1038"/>
  <c r="E1039"/>
  <c r="E1040"/>
  <c r="E1041"/>
  <c r="E1042"/>
  <c r="E1043"/>
  <c r="E1044"/>
  <c r="E1045"/>
  <c r="E1046"/>
  <c r="E1047"/>
  <c r="E1048"/>
  <c r="E1049"/>
  <c r="E1050"/>
  <c r="E1051"/>
  <c r="E1052"/>
  <c r="E1053"/>
  <c r="E1054"/>
  <c r="E1055"/>
  <c r="E1056"/>
  <c r="E1057"/>
  <c r="E1058"/>
  <c r="E1059"/>
  <c r="E1060"/>
  <c r="E1061"/>
  <c r="E1062"/>
  <c r="E1063"/>
  <c r="E1064"/>
  <c r="E1065"/>
  <c r="E1066"/>
  <c r="E1067"/>
  <c r="E1068"/>
  <c r="E1069"/>
  <c r="E1070"/>
  <c r="E1071"/>
  <c r="E1072"/>
  <c r="E1073"/>
  <c r="E1074"/>
  <c r="E1075"/>
  <c r="E1076"/>
  <c r="E1077"/>
  <c r="E1078"/>
  <c r="E1079"/>
  <c r="E1080"/>
  <c r="E1081"/>
  <c r="E1082"/>
  <c r="E1083"/>
  <c r="E1084"/>
  <c r="E1085"/>
  <c r="E1086"/>
  <c r="E1087"/>
  <c r="E1088"/>
  <c r="E1089"/>
  <c r="E1090"/>
  <c r="E1091"/>
  <c r="E1092"/>
  <c r="E1093"/>
  <c r="E1094"/>
  <c r="E1095"/>
  <c r="E1096"/>
  <c r="E1097"/>
  <c r="E1098"/>
  <c r="E1099"/>
  <c r="E1100"/>
  <c r="E1101"/>
  <c r="E1102"/>
  <c r="E1103"/>
  <c r="E1104"/>
  <c r="E1105"/>
  <c r="E1106"/>
  <c r="E1107"/>
  <c r="E1108"/>
  <c r="E1109"/>
  <c r="E1110"/>
  <c r="E1111"/>
  <c r="E1112"/>
  <c r="E1113"/>
  <c r="E1114"/>
  <c r="E1115"/>
  <c r="E1116"/>
  <c r="E1117"/>
  <c r="E1118"/>
  <c r="E1119"/>
  <c r="E1120"/>
  <c r="E1121"/>
  <c r="E1122"/>
  <c r="E1123"/>
  <c r="E1124"/>
  <c r="E1125"/>
  <c r="E1126"/>
  <c r="E1127"/>
  <c r="E1128"/>
  <c r="E1129"/>
  <c r="E1130"/>
  <c r="E1131"/>
  <c r="E1132"/>
  <c r="E1133"/>
  <c r="E1134"/>
  <c r="E1135"/>
  <c r="E1136"/>
  <c r="E1137"/>
  <c r="E1138"/>
  <c r="E1139"/>
  <c r="E1140"/>
  <c r="E1141"/>
  <c r="E1142"/>
  <c r="E1143"/>
  <c r="E1144"/>
  <c r="E1145"/>
  <c r="E1146"/>
  <c r="E1147"/>
  <c r="E1148"/>
  <c r="E1149"/>
  <c r="E1150"/>
  <c r="E1151"/>
  <c r="E1152"/>
  <c r="E1153"/>
  <c r="E1154"/>
  <c r="E1155"/>
  <c r="E1156"/>
  <c r="E1157"/>
  <c r="E1158"/>
  <c r="E1159"/>
  <c r="E1160"/>
  <c r="E1161"/>
  <c r="E1162"/>
  <c r="E1163"/>
  <c r="E1164"/>
  <c r="E1165"/>
  <c r="E1166"/>
  <c r="E1167"/>
  <c r="E1168"/>
  <c r="E1169"/>
  <c r="E1170"/>
  <c r="E1171"/>
  <c r="E1172"/>
  <c r="E1173"/>
  <c r="E1174"/>
  <c r="E1175"/>
  <c r="E1176"/>
  <c r="E1177"/>
  <c r="E1178"/>
  <c r="E1179"/>
  <c r="E1180"/>
  <c r="E1181"/>
  <c r="E1182"/>
  <c r="E1183"/>
  <c r="E1184"/>
  <c r="E1185"/>
  <c r="E1186"/>
  <c r="E1187"/>
  <c r="E1188"/>
  <c r="E1189"/>
  <c r="E1190"/>
  <c r="E1191"/>
  <c r="E1192"/>
  <c r="E1193"/>
  <c r="E1194"/>
  <c r="E1195"/>
  <c r="E1196"/>
  <c r="E1197"/>
  <c r="E1198"/>
  <c r="E1199"/>
  <c r="E1200"/>
  <c r="E1201"/>
  <c r="E1202"/>
  <c r="E1203"/>
  <c r="E1204"/>
  <c r="E1205"/>
  <c r="E1206"/>
  <c r="E1207"/>
  <c r="E1208"/>
  <c r="E1209"/>
  <c r="E1210"/>
  <c r="E1211"/>
  <c r="E1212"/>
  <c r="E1213"/>
  <c r="E1214"/>
  <c r="E1215"/>
  <c r="E1216"/>
  <c r="E1217"/>
  <c r="E1218"/>
  <c r="E1219"/>
  <c r="E1220"/>
  <c r="E1221"/>
  <c r="E1222"/>
  <c r="E1223"/>
  <c r="E1224"/>
  <c r="E1225"/>
  <c r="E1226"/>
  <c r="E1227"/>
  <c r="E1228"/>
  <c r="E1229"/>
  <c r="E1230"/>
  <c r="E1231"/>
  <c r="E1232"/>
  <c r="E1233"/>
  <c r="E1234"/>
  <c r="E1235"/>
  <c r="E1236"/>
  <c r="E1237"/>
  <c r="E1238"/>
  <c r="E1239"/>
  <c r="E1240"/>
  <c r="E1241"/>
  <c r="E1242"/>
  <c r="E1243"/>
  <c r="E1244"/>
  <c r="E1245"/>
  <c r="E1246"/>
  <c r="E1247"/>
  <c r="E1248"/>
  <c r="E1249"/>
  <c r="E1250"/>
  <c r="E1251"/>
  <c r="E1252"/>
  <c r="E1253"/>
  <c r="E1254"/>
  <c r="E1255"/>
  <c r="E1256"/>
  <c r="E1257"/>
  <c r="E1258"/>
  <c r="E1259"/>
  <c r="E1260"/>
  <c r="E1261"/>
  <c r="E1262"/>
  <c r="E1263"/>
  <c r="E1264"/>
  <c r="E1265"/>
  <c r="E1266"/>
  <c r="E1267"/>
  <c r="E1268"/>
  <c r="E1269"/>
  <c r="E1270"/>
  <c r="E1271"/>
  <c r="E1272"/>
  <c r="E1273"/>
  <c r="E1274"/>
  <c r="E1275"/>
  <c r="E1276"/>
  <c r="E1277"/>
  <c r="E1278"/>
  <c r="E1279"/>
  <c r="E1280"/>
  <c r="E1281"/>
  <c r="E1282"/>
  <c r="E1283"/>
  <c r="E1284"/>
  <c r="E1285"/>
  <c r="E1286"/>
  <c r="E1287"/>
  <c r="E1288"/>
  <c r="E1289"/>
  <c r="E1290"/>
  <c r="E1291"/>
  <c r="E1292"/>
  <c r="E1293"/>
  <c r="E1294"/>
  <c r="E1295"/>
  <c r="E1296"/>
  <c r="E1297"/>
  <c r="E1298"/>
  <c r="E1299"/>
  <c r="E1300"/>
  <c r="E1301"/>
  <c r="E1302"/>
  <c r="E1303"/>
  <c r="E1304"/>
  <c r="E1305"/>
  <c r="E1306"/>
  <c r="E1307"/>
  <c r="E1308"/>
  <c r="E1309"/>
  <c r="E1310"/>
  <c r="E1311"/>
  <c r="E1312"/>
  <c r="E1313"/>
  <c r="E1314"/>
  <c r="E1315"/>
  <c r="E1316"/>
  <c r="E1317"/>
  <c r="E1318"/>
  <c r="E1319"/>
  <c r="E1320"/>
  <c r="E1321"/>
  <c r="E1322"/>
  <c r="E1323"/>
  <c r="E1324"/>
  <c r="E1325"/>
  <c r="E1326"/>
  <c r="E1327"/>
  <c r="E1328"/>
  <c r="E1329"/>
  <c r="E1330"/>
  <c r="E1331"/>
  <c r="E1332"/>
  <c r="E1333"/>
  <c r="E1334"/>
  <c r="E1335"/>
  <c r="E1336"/>
  <c r="E1337"/>
  <c r="E1338"/>
  <c r="E1339"/>
  <c r="E1340"/>
  <c r="E1341"/>
  <c r="E1342"/>
  <c r="E1343"/>
  <c r="E1344"/>
  <c r="E1345"/>
  <c r="E1346"/>
  <c r="E1347"/>
  <c r="E1348"/>
  <c r="E1349"/>
  <c r="E1350"/>
  <c r="E1351"/>
  <c r="E1352"/>
  <c r="E1353"/>
  <c r="E1354"/>
  <c r="E1355"/>
  <c r="E1356"/>
  <c r="E1357"/>
  <c r="E1358"/>
  <c r="E1359"/>
  <c r="E1360"/>
  <c r="E1361"/>
  <c r="E1362"/>
  <c r="E1363"/>
  <c r="E1364"/>
  <c r="E1365"/>
  <c r="E1366"/>
  <c r="E1367"/>
  <c r="E1368"/>
  <c r="E1369"/>
  <c r="E1370"/>
  <c r="E1371"/>
  <c r="E1372"/>
  <c r="E1373"/>
  <c r="E1374"/>
  <c r="E1375"/>
  <c r="E1376"/>
  <c r="E1377"/>
  <c r="E1378"/>
  <c r="E1379"/>
  <c r="E1380"/>
  <c r="E1381"/>
  <c r="E1382"/>
  <c r="E1383"/>
  <c r="E1384"/>
  <c r="E1385"/>
  <c r="E1386"/>
  <c r="E1387"/>
  <c r="E1388"/>
  <c r="E1389"/>
  <c r="E1390"/>
  <c r="E1391"/>
  <c r="E1392"/>
  <c r="E1393"/>
  <c r="E1394"/>
  <c r="E1395"/>
  <c r="E1396"/>
  <c r="E1397"/>
  <c r="E1398"/>
  <c r="E1399"/>
  <c r="E1400"/>
  <c r="E1401"/>
  <c r="E1402"/>
  <c r="E1403"/>
  <c r="E1404"/>
  <c r="E1405"/>
  <c r="E1406"/>
  <c r="E1407"/>
  <c r="E1408"/>
  <c r="E1409"/>
  <c r="E1410"/>
  <c r="E1411"/>
  <c r="E1412"/>
  <c r="E1413"/>
  <c r="E1414"/>
  <c r="E1415"/>
  <c r="E1416"/>
  <c r="E1417"/>
  <c r="E1418"/>
  <c r="E1419"/>
  <c r="E1420"/>
  <c r="E1421"/>
  <c r="E1422"/>
  <c r="E1423"/>
  <c r="E1424"/>
  <c r="E1425"/>
  <c r="E1426"/>
  <c r="E1427"/>
  <c r="E1428"/>
  <c r="E1429"/>
  <c r="E1430"/>
  <c r="E1431"/>
  <c r="E1432"/>
  <c r="E1433"/>
  <c r="E1434"/>
  <c r="E1435"/>
  <c r="E1436"/>
  <c r="E1437"/>
  <c r="E1438"/>
  <c r="E1439"/>
  <c r="E1440"/>
  <c r="E1441"/>
  <c r="E1442"/>
  <c r="E1443"/>
  <c r="E1444"/>
  <c r="E1445"/>
  <c r="E1446"/>
  <c r="E1447"/>
  <c r="E1448"/>
  <c r="E1449"/>
  <c r="E1450"/>
  <c r="E1451"/>
  <c r="E1452"/>
  <c r="E1453"/>
  <c r="E1454"/>
  <c r="E1455"/>
  <c r="E1456"/>
  <c r="E1457"/>
  <c r="E1458"/>
  <c r="E1459"/>
  <c r="E1460"/>
  <c r="E1461"/>
  <c r="E1462"/>
  <c r="E1463"/>
  <c r="E1464"/>
  <c r="E1465"/>
  <c r="E1466"/>
  <c r="E1467"/>
  <c r="E1468"/>
  <c r="E1469"/>
  <c r="E1470"/>
  <c r="E1471"/>
  <c r="E1472"/>
  <c r="E1473"/>
  <c r="E1474"/>
  <c r="E1475"/>
  <c r="E1476"/>
  <c r="E1477"/>
  <c r="E1478"/>
  <c r="E1479"/>
  <c r="E1480"/>
  <c r="E1481"/>
  <c r="E1482"/>
  <c r="E1483"/>
  <c r="E1484"/>
  <c r="E1485"/>
  <c r="E1486"/>
  <c r="E1487"/>
  <c r="E1488"/>
  <c r="E1489"/>
  <c r="E1490"/>
  <c r="E1491"/>
  <c r="E1492"/>
  <c r="E1493"/>
  <c r="E1494"/>
  <c r="E1495"/>
  <c r="E1496"/>
  <c r="E1497"/>
  <c r="E1498"/>
  <c r="E1499"/>
  <c r="E1500"/>
  <c r="E1501"/>
  <c r="E1502"/>
  <c r="E1503"/>
  <c r="E1504"/>
  <c r="E1505"/>
  <c r="E1506"/>
  <c r="E1507"/>
  <c r="E1508"/>
  <c r="E1509"/>
  <c r="E1510"/>
  <c r="E1511"/>
  <c r="E1512"/>
  <c r="E1513"/>
  <c r="E1514"/>
  <c r="E1515"/>
  <c r="E1516"/>
  <c r="E1517"/>
  <c r="E1518"/>
  <c r="E1519"/>
  <c r="E1520"/>
  <c r="E1521"/>
  <c r="E1522"/>
  <c r="E1523"/>
  <c r="E1524"/>
  <c r="E1525"/>
  <c r="E1526"/>
  <c r="E1527"/>
  <c r="E1528"/>
  <c r="E1529"/>
  <c r="E1530"/>
  <c r="E1531"/>
  <c r="E1532"/>
  <c r="E1533"/>
  <c r="E1534"/>
  <c r="E1535"/>
  <c r="E1536"/>
  <c r="E1537"/>
  <c r="E1538"/>
  <c r="E1539"/>
  <c r="E1540"/>
  <c r="E1541"/>
  <c r="E1542"/>
  <c r="E1543"/>
  <c r="E1544"/>
  <c r="E1545"/>
  <c r="E1546"/>
  <c r="E1547"/>
  <c r="E1548"/>
  <c r="E1549"/>
  <c r="E1550"/>
  <c r="E1551"/>
  <c r="E1552"/>
  <c r="E1553"/>
  <c r="E1554"/>
  <c r="E1555"/>
  <c r="E1556"/>
  <c r="E1557"/>
  <c r="E1558"/>
  <c r="E1559"/>
  <c r="E1560"/>
  <c r="E1561"/>
  <c r="E1562"/>
  <c r="E1563"/>
  <c r="E1564"/>
  <c r="E1565"/>
  <c r="E1566"/>
  <c r="E1567"/>
  <c r="E1568"/>
  <c r="E1569"/>
  <c r="E1570"/>
  <c r="E1571"/>
  <c r="E1572"/>
  <c r="E1573"/>
  <c r="E1574"/>
  <c r="E1575"/>
  <c r="E1576"/>
  <c r="E1577"/>
  <c r="E1578"/>
  <c r="E1579"/>
  <c r="E1580"/>
  <c r="E1581"/>
  <c r="E1582"/>
  <c r="E1583"/>
  <c r="E1584"/>
  <c r="E1585"/>
  <c r="E1586"/>
  <c r="E1587"/>
  <c r="E1588"/>
  <c r="E1589"/>
  <c r="E1590"/>
  <c r="E1591"/>
  <c r="E1592"/>
  <c r="E1593"/>
  <c r="E1594"/>
  <c r="E1595"/>
  <c r="E1596"/>
  <c r="E1597"/>
  <c r="E1598"/>
  <c r="E1599"/>
  <c r="E1600"/>
  <c r="E1601"/>
  <c r="E1602"/>
  <c r="E1603"/>
  <c r="E1604"/>
  <c r="E1605"/>
  <c r="E1606"/>
  <c r="E1607"/>
  <c r="E1608"/>
  <c r="E1609"/>
  <c r="E1610"/>
  <c r="E1611"/>
  <c r="E1612"/>
  <c r="E1613"/>
  <c r="E1614"/>
  <c r="E1615"/>
  <c r="E1616"/>
  <c r="E1617"/>
  <c r="E1618"/>
  <c r="E1619"/>
  <c r="E1620"/>
  <c r="E1621"/>
  <c r="E1622"/>
  <c r="E1623"/>
  <c r="E1624"/>
  <c r="E1625"/>
  <c r="E1626"/>
  <c r="E1627"/>
  <c r="E1628"/>
  <c r="E1629"/>
  <c r="E1630"/>
  <c r="E1631"/>
  <c r="E1632"/>
  <c r="E1633"/>
  <c r="E1634"/>
  <c r="E1635"/>
  <c r="E1636"/>
  <c r="E1637"/>
  <c r="E1638"/>
  <c r="E1639"/>
  <c r="E1640"/>
  <c r="E1641"/>
  <c r="E1642"/>
  <c r="E1643"/>
  <c r="E1644"/>
  <c r="E1645"/>
  <c r="E1646"/>
  <c r="E1647"/>
  <c r="E1648"/>
  <c r="E1649"/>
  <c r="E1650"/>
  <c r="E1651"/>
  <c r="E1652"/>
  <c r="E1653"/>
  <c r="E1654"/>
  <c r="E1655"/>
  <c r="E1656"/>
  <c r="E1657"/>
  <c r="E1658"/>
  <c r="E1659"/>
  <c r="E1660"/>
  <c r="E1661"/>
  <c r="E1662"/>
  <c r="E1663"/>
  <c r="E1664"/>
  <c r="E1665"/>
  <c r="E1666"/>
  <c r="E1667"/>
  <c r="E1668"/>
  <c r="E1669"/>
  <c r="E1670"/>
  <c r="E1671"/>
  <c r="E1672"/>
  <c r="E1673"/>
  <c r="E1674"/>
  <c r="E1675"/>
  <c r="E1676"/>
  <c r="E1677"/>
  <c r="E1678"/>
  <c r="E1679"/>
  <c r="E1680"/>
  <c r="E1681"/>
  <c r="E1682"/>
  <c r="E1683"/>
  <c r="E1684"/>
  <c r="E1685"/>
  <c r="E1686"/>
  <c r="E1687"/>
  <c r="E1688"/>
  <c r="E1689"/>
  <c r="E1690"/>
  <c r="E1691"/>
  <c r="E1692"/>
  <c r="E1693"/>
  <c r="E1694"/>
  <c r="E1695"/>
  <c r="E1696"/>
  <c r="E1697"/>
  <c r="E1698"/>
  <c r="E1699"/>
  <c r="E1700"/>
  <c r="E1701"/>
  <c r="E1702"/>
  <c r="E6"/>
  <c r="F5" i="2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4"/>
  <c r="H1696" i="1" l="1"/>
  <c r="H1688"/>
  <c r="H1680"/>
  <c r="H1672"/>
  <c r="H1664"/>
  <c r="H1656"/>
  <c r="H1648"/>
  <c r="H1640"/>
  <c r="H1632"/>
  <c r="H1624"/>
  <c r="H1616"/>
  <c r="H1608"/>
  <c r="H1600"/>
  <c r="H1592"/>
  <c r="H1584"/>
  <c r="H1576"/>
  <c r="H1568"/>
  <c r="H1560"/>
  <c r="H1552"/>
  <c r="H1544"/>
  <c r="H1536"/>
  <c r="H1528"/>
  <c r="H1520"/>
  <c r="H1512"/>
  <c r="H1504"/>
  <c r="H1496"/>
  <c r="H1488"/>
  <c r="H1480"/>
  <c r="H1472"/>
  <c r="H1464"/>
  <c r="H1456"/>
  <c r="H1448"/>
  <c r="H1440"/>
  <c r="H1432"/>
  <c r="H1424"/>
  <c r="H1416"/>
  <c r="H1408"/>
  <c r="H1400"/>
  <c r="H1392"/>
  <c r="H1384"/>
  <c r="H1376"/>
  <c r="H1368"/>
  <c r="H1360"/>
  <c r="H1352"/>
  <c r="H1344"/>
  <c r="H1336"/>
  <c r="H1328"/>
  <c r="H1320"/>
  <c r="H1312"/>
  <c r="H1304"/>
  <c r="H1296"/>
  <c r="H1288"/>
  <c r="H1280"/>
  <c r="H1272"/>
  <c r="H1264"/>
  <c r="H1256"/>
  <c r="H1248"/>
  <c r="H1240"/>
  <c r="H1232"/>
  <c r="H1224"/>
  <c r="H1216"/>
  <c r="H1208"/>
  <c r="H1200"/>
  <c r="H1192"/>
  <c r="H1184"/>
  <c r="H1176"/>
  <c r="H1168"/>
  <c r="H1160"/>
  <c r="H1152"/>
  <c r="H1144"/>
  <c r="H1136"/>
  <c r="H1128"/>
  <c r="H1120"/>
  <c r="H1112"/>
  <c r="H1104"/>
  <c r="H1096"/>
  <c r="H1088"/>
  <c r="H1080"/>
  <c r="H1072"/>
  <c r="H1064"/>
  <c r="H1056"/>
  <c r="H1048"/>
  <c r="H1040"/>
  <c r="H1032"/>
  <c r="H1024"/>
  <c r="H1016"/>
  <c r="H1008"/>
  <c r="H996"/>
  <c r="H988"/>
  <c r="H980"/>
  <c r="H972"/>
  <c r="H968"/>
  <c r="H960"/>
  <c r="H952"/>
  <c r="H944"/>
  <c r="H932"/>
  <c r="H924"/>
  <c r="H916"/>
  <c r="H908"/>
  <c r="H904"/>
  <c r="H896"/>
  <c r="H888"/>
  <c r="H880"/>
  <c r="H868"/>
  <c r="H860"/>
  <c r="H852"/>
  <c r="H844"/>
  <c r="H840"/>
  <c r="H832"/>
  <c r="H824"/>
  <c r="H816"/>
  <c r="H804"/>
  <c r="H796"/>
  <c r="H788"/>
  <c r="H780"/>
  <c r="H776"/>
  <c r="H768"/>
  <c r="H760"/>
  <c r="H752"/>
  <c r="H740"/>
  <c r="H732"/>
  <c r="H724"/>
  <c r="H716"/>
  <c r="H712"/>
  <c r="H704"/>
  <c r="H696"/>
  <c r="H688"/>
  <c r="H676"/>
  <c r="H668"/>
  <c r="H660"/>
  <c r="H652"/>
  <c r="H648"/>
  <c r="H640"/>
  <c r="H632"/>
  <c r="H624"/>
  <c r="H612"/>
  <c r="H604"/>
  <c r="H596"/>
  <c r="H588"/>
  <c r="H584"/>
  <c r="H576"/>
  <c r="H568"/>
  <c r="H560"/>
  <c r="H548"/>
  <c r="H540"/>
  <c r="H532"/>
  <c r="H524"/>
  <c r="H520"/>
  <c r="H512"/>
  <c r="H504"/>
  <c r="H496"/>
  <c r="H484"/>
  <c r="H476"/>
  <c r="H468"/>
  <c r="H460"/>
  <c r="H456"/>
  <c r="H448"/>
  <c r="H440"/>
  <c r="H432"/>
  <c r="H420"/>
  <c r="H412"/>
  <c r="H404"/>
  <c r="H396"/>
  <c r="H392"/>
  <c r="H384"/>
  <c r="H376"/>
  <c r="H368"/>
  <c r="H356"/>
  <c r="H348"/>
  <c r="H340"/>
  <c r="H332"/>
  <c r="H328"/>
  <c r="H320"/>
  <c r="H312"/>
  <c r="H304"/>
  <c r="H292"/>
  <c r="H284"/>
  <c r="H276"/>
  <c r="H268"/>
  <c r="H264"/>
  <c r="H256"/>
  <c r="H248"/>
  <c r="H240"/>
  <c r="H228"/>
  <c r="H220"/>
  <c r="H212"/>
  <c r="H204"/>
  <c r="H200"/>
  <c r="H192"/>
  <c r="H184"/>
  <c r="H176"/>
  <c r="H164"/>
  <c r="H156"/>
  <c r="H148"/>
  <c r="H140"/>
  <c r="H136"/>
  <c r="H128"/>
  <c r="H120"/>
  <c r="H112"/>
  <c r="H100"/>
  <c r="H92"/>
  <c r="H84"/>
  <c r="H76"/>
  <c r="H72"/>
  <c r="H64"/>
  <c r="H56"/>
  <c r="H48"/>
  <c r="H36"/>
  <c r="H28"/>
  <c r="H20"/>
  <c r="H12"/>
  <c r="H8"/>
  <c r="E5" i="2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125" s="1"/>
  <c r="E126" s="1"/>
  <c r="E127" s="1"/>
  <c r="E128" s="1"/>
  <c r="E129" s="1"/>
  <c r="E130" s="1"/>
  <c r="E131" s="1"/>
  <c r="E132" s="1"/>
  <c r="E133" s="1"/>
  <c r="E134" s="1"/>
  <c r="E135" s="1"/>
  <c r="E136" s="1"/>
  <c r="E137" s="1"/>
  <c r="E138" s="1"/>
  <c r="E139" s="1"/>
  <c r="E140" s="1"/>
  <c r="E141" s="1"/>
  <c r="E142" s="1"/>
  <c r="E143" s="1"/>
  <c r="E144" s="1"/>
  <c r="E145" s="1"/>
  <c r="E146" s="1"/>
  <c r="E147" s="1"/>
  <c r="E148" s="1"/>
  <c r="E149" s="1"/>
  <c r="E150" s="1"/>
  <c r="E151" s="1"/>
  <c r="E152" s="1"/>
  <c r="E153" s="1"/>
  <c r="E154" s="1"/>
  <c r="E155" s="1"/>
  <c r="E156" s="1"/>
  <c r="E157" s="1"/>
  <c r="E158" s="1"/>
  <c r="E159" s="1"/>
  <c r="E160" s="1"/>
  <c r="E161" s="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6" s="1"/>
  <c r="E177" s="1"/>
  <c r="E178" s="1"/>
  <c r="E179" s="1"/>
  <c r="E180" s="1"/>
  <c r="E181" s="1"/>
  <c r="E182" s="1"/>
  <c r="E183" s="1"/>
  <c r="E184" s="1"/>
  <c r="E185" s="1"/>
  <c r="E186" s="1"/>
  <c r="E187" s="1"/>
  <c r="E188" s="1"/>
  <c r="E189" s="1"/>
  <c r="E190" s="1"/>
  <c r="E191" s="1"/>
  <c r="E192" s="1"/>
  <c r="E193" s="1"/>
  <c r="E194" s="1"/>
  <c r="E195" s="1"/>
  <c r="E196" s="1"/>
  <c r="E197" s="1"/>
  <c r="E198" s="1"/>
  <c r="E199" s="1"/>
  <c r="E200" s="1"/>
  <c r="E201" s="1"/>
  <c r="E202" s="1"/>
  <c r="E203" s="1"/>
  <c r="E204" s="1"/>
  <c r="E205" s="1"/>
  <c r="E206" s="1"/>
  <c r="E207" s="1"/>
  <c r="E208" s="1"/>
  <c r="E209" s="1"/>
  <c r="E210" s="1"/>
  <c r="E211" s="1"/>
  <c r="E212" s="1"/>
  <c r="E213" s="1"/>
  <c r="E214" s="1"/>
  <c r="E215" s="1"/>
  <c r="E216" s="1"/>
  <c r="E217" s="1"/>
  <c r="E218" s="1"/>
  <c r="E219" s="1"/>
  <c r="E220" s="1"/>
  <c r="E221" s="1"/>
  <c r="E222" s="1"/>
  <c r="E223" s="1"/>
  <c r="E224" s="1"/>
  <c r="E225" s="1"/>
  <c r="E226" s="1"/>
  <c r="E227" s="1"/>
  <c r="E228" s="1"/>
  <c r="E229" s="1"/>
  <c r="E230" s="1"/>
  <c r="E231" s="1"/>
  <c r="E232" s="1"/>
  <c r="E233" s="1"/>
  <c r="E234" s="1"/>
  <c r="E235" s="1"/>
  <c r="E236" s="1"/>
  <c r="E237" s="1"/>
  <c r="E238" s="1"/>
  <c r="E239" s="1"/>
  <c r="E240" s="1"/>
  <c r="E241" s="1"/>
  <c r="E242" s="1"/>
  <c r="E243" s="1"/>
  <c r="E244" s="1"/>
  <c r="E245" s="1"/>
  <c r="E246" s="1"/>
  <c r="E247" s="1"/>
  <c r="E248" s="1"/>
  <c r="E249" s="1"/>
  <c r="E250" s="1"/>
  <c r="E251" s="1"/>
  <c r="E252" s="1"/>
  <c r="E253" s="1"/>
  <c r="E254" s="1"/>
  <c r="C31"/>
  <c r="C30"/>
  <c r="C34" s="1"/>
  <c r="M2"/>
  <c r="L2"/>
  <c r="K2"/>
  <c r="J17" i="1"/>
  <c r="J14"/>
  <c r="C7" i="2"/>
  <c r="D8" i="1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843"/>
  <c r="D844"/>
  <c r="D845"/>
  <c r="D846"/>
  <c r="D847"/>
  <c r="D848"/>
  <c r="D849"/>
  <c r="D850"/>
  <c r="D851"/>
  <c r="D852"/>
  <c r="D853"/>
  <c r="D854"/>
  <c r="D855"/>
  <c r="D856"/>
  <c r="D857"/>
  <c r="D858"/>
  <c r="D859"/>
  <c r="D860"/>
  <c r="D861"/>
  <c r="D862"/>
  <c r="D863"/>
  <c r="D864"/>
  <c r="D865"/>
  <c r="D866"/>
  <c r="D867"/>
  <c r="D868"/>
  <c r="D869"/>
  <c r="D870"/>
  <c r="D871"/>
  <c r="D872"/>
  <c r="D873"/>
  <c r="D874"/>
  <c r="D875"/>
  <c r="D876"/>
  <c r="D877"/>
  <c r="D878"/>
  <c r="D879"/>
  <c r="D880"/>
  <c r="D881"/>
  <c r="D882"/>
  <c r="D883"/>
  <c r="D884"/>
  <c r="D885"/>
  <c r="D886"/>
  <c r="D887"/>
  <c r="D888"/>
  <c r="D889"/>
  <c r="D890"/>
  <c r="D891"/>
  <c r="D892"/>
  <c r="D893"/>
  <c r="D894"/>
  <c r="D895"/>
  <c r="D896"/>
  <c r="D897"/>
  <c r="D898"/>
  <c r="D899"/>
  <c r="D900"/>
  <c r="D901"/>
  <c r="D902"/>
  <c r="D903"/>
  <c r="D904"/>
  <c r="D905"/>
  <c r="D906"/>
  <c r="D907"/>
  <c r="D908"/>
  <c r="D909"/>
  <c r="D910"/>
  <c r="D911"/>
  <c r="D912"/>
  <c r="D913"/>
  <c r="D914"/>
  <c r="D915"/>
  <c r="D916"/>
  <c r="D917"/>
  <c r="D918"/>
  <c r="D919"/>
  <c r="D920"/>
  <c r="D921"/>
  <c r="D922"/>
  <c r="D923"/>
  <c r="D924"/>
  <c r="D925"/>
  <c r="D926"/>
  <c r="D927"/>
  <c r="D928"/>
  <c r="D929"/>
  <c r="D930"/>
  <c r="D931"/>
  <c r="D932"/>
  <c r="D933"/>
  <c r="D934"/>
  <c r="D935"/>
  <c r="D936"/>
  <c r="D937"/>
  <c r="D938"/>
  <c r="D939"/>
  <c r="D940"/>
  <c r="D941"/>
  <c r="D942"/>
  <c r="D943"/>
  <c r="D944"/>
  <c r="D945"/>
  <c r="D946"/>
  <c r="D947"/>
  <c r="D948"/>
  <c r="D949"/>
  <c r="D950"/>
  <c r="D951"/>
  <c r="D952"/>
  <c r="D953"/>
  <c r="D954"/>
  <c r="D955"/>
  <c r="D956"/>
  <c r="D957"/>
  <c r="D958"/>
  <c r="D959"/>
  <c r="D960"/>
  <c r="D961"/>
  <c r="D962"/>
  <c r="D963"/>
  <c r="D964"/>
  <c r="D965"/>
  <c r="D966"/>
  <c r="D967"/>
  <c r="D968"/>
  <c r="D969"/>
  <c r="D970"/>
  <c r="D971"/>
  <c r="D972"/>
  <c r="D973"/>
  <c r="D974"/>
  <c r="D975"/>
  <c r="D976"/>
  <c r="D977"/>
  <c r="D978"/>
  <c r="D979"/>
  <c r="D980"/>
  <c r="D981"/>
  <c r="D982"/>
  <c r="D983"/>
  <c r="D984"/>
  <c r="D985"/>
  <c r="D986"/>
  <c r="D987"/>
  <c r="D988"/>
  <c r="D989"/>
  <c r="D990"/>
  <c r="D991"/>
  <c r="D992"/>
  <c r="D993"/>
  <c r="D994"/>
  <c r="D995"/>
  <c r="D996"/>
  <c r="D997"/>
  <c r="D998"/>
  <c r="D999"/>
  <c r="D1000"/>
  <c r="D1001"/>
  <c r="D1002"/>
  <c r="D1003"/>
  <c r="D1004"/>
  <c r="D1005"/>
  <c r="D1006"/>
  <c r="D1007"/>
  <c r="D1008"/>
  <c r="D1009"/>
  <c r="D1010"/>
  <c r="D1011"/>
  <c r="D1012"/>
  <c r="D1013"/>
  <c r="D1014"/>
  <c r="D1015"/>
  <c r="D1016"/>
  <c r="D1017"/>
  <c r="D1018"/>
  <c r="D1019"/>
  <c r="D1020"/>
  <c r="D1021"/>
  <c r="D1022"/>
  <c r="D1023"/>
  <c r="D1024"/>
  <c r="D1025"/>
  <c r="D1026"/>
  <c r="D1027"/>
  <c r="D1028"/>
  <c r="D1029"/>
  <c r="D1030"/>
  <c r="D1031"/>
  <c r="D1032"/>
  <c r="D1033"/>
  <c r="D1034"/>
  <c r="D1035"/>
  <c r="D1036"/>
  <c r="D1037"/>
  <c r="D1038"/>
  <c r="D1039"/>
  <c r="D1040"/>
  <c r="D1041"/>
  <c r="D1042"/>
  <c r="D1043"/>
  <c r="D1044"/>
  <c r="D1045"/>
  <c r="D1046"/>
  <c r="D1047"/>
  <c r="D1048"/>
  <c r="D1049"/>
  <c r="D1050"/>
  <c r="D1051"/>
  <c r="D1052"/>
  <c r="D1053"/>
  <c r="D1054"/>
  <c r="D1055"/>
  <c r="D1056"/>
  <c r="D1057"/>
  <c r="D1058"/>
  <c r="D1059"/>
  <c r="D1060"/>
  <c r="D1061"/>
  <c r="D1062"/>
  <c r="D1063"/>
  <c r="D1064"/>
  <c r="D1065"/>
  <c r="D1066"/>
  <c r="D1067"/>
  <c r="D1068"/>
  <c r="D1069"/>
  <c r="D1070"/>
  <c r="D1071"/>
  <c r="D1072"/>
  <c r="D1073"/>
  <c r="D1074"/>
  <c r="D1075"/>
  <c r="D1076"/>
  <c r="D1077"/>
  <c r="D1078"/>
  <c r="D1079"/>
  <c r="D1080"/>
  <c r="D1081"/>
  <c r="D1082"/>
  <c r="D1083"/>
  <c r="D1084"/>
  <c r="D1085"/>
  <c r="D1086"/>
  <c r="D1087"/>
  <c r="D1088"/>
  <c r="D1089"/>
  <c r="D1090"/>
  <c r="D1091"/>
  <c r="D1092"/>
  <c r="D1093"/>
  <c r="D1094"/>
  <c r="D1095"/>
  <c r="D1096"/>
  <c r="D1097"/>
  <c r="D1098"/>
  <c r="D1099"/>
  <c r="D1100"/>
  <c r="D1101"/>
  <c r="D1102"/>
  <c r="D1103"/>
  <c r="D1104"/>
  <c r="D1105"/>
  <c r="D1106"/>
  <c r="D1107"/>
  <c r="D1108"/>
  <c r="D1109"/>
  <c r="D1110"/>
  <c r="D1111"/>
  <c r="D1112"/>
  <c r="D1113"/>
  <c r="D1114"/>
  <c r="D1115"/>
  <c r="D1116"/>
  <c r="D1117"/>
  <c r="D1118"/>
  <c r="D1119"/>
  <c r="D1120"/>
  <c r="D1121"/>
  <c r="D1122"/>
  <c r="D1123"/>
  <c r="D1124"/>
  <c r="D1125"/>
  <c r="D1126"/>
  <c r="D1127"/>
  <c r="D1128"/>
  <c r="D1129"/>
  <c r="D1130"/>
  <c r="D1131"/>
  <c r="D1132"/>
  <c r="D1133"/>
  <c r="D1134"/>
  <c r="D1135"/>
  <c r="D1136"/>
  <c r="D1137"/>
  <c r="D1138"/>
  <c r="D1139"/>
  <c r="D1140"/>
  <c r="D1141"/>
  <c r="D1142"/>
  <c r="D1143"/>
  <c r="D1144"/>
  <c r="D1145"/>
  <c r="D1146"/>
  <c r="D1147"/>
  <c r="D1148"/>
  <c r="D1149"/>
  <c r="D1150"/>
  <c r="D1151"/>
  <c r="D1152"/>
  <c r="D1153"/>
  <c r="D1154"/>
  <c r="D1155"/>
  <c r="D1156"/>
  <c r="D1157"/>
  <c r="D1158"/>
  <c r="D1159"/>
  <c r="D1160"/>
  <c r="D1161"/>
  <c r="D1162"/>
  <c r="D1163"/>
  <c r="D1164"/>
  <c r="D1165"/>
  <c r="D1166"/>
  <c r="D1167"/>
  <c r="D1168"/>
  <c r="D1169"/>
  <c r="D1170"/>
  <c r="D1171"/>
  <c r="D1172"/>
  <c r="D1173"/>
  <c r="D1174"/>
  <c r="D1175"/>
  <c r="D1176"/>
  <c r="D1177"/>
  <c r="D1178"/>
  <c r="D1179"/>
  <c r="D1180"/>
  <c r="D1181"/>
  <c r="D1182"/>
  <c r="D1183"/>
  <c r="D1184"/>
  <c r="D1185"/>
  <c r="D1186"/>
  <c r="D1187"/>
  <c r="D1188"/>
  <c r="D1189"/>
  <c r="D1190"/>
  <c r="D1191"/>
  <c r="D1192"/>
  <c r="D1193"/>
  <c r="D1194"/>
  <c r="D1195"/>
  <c r="D1196"/>
  <c r="D1197"/>
  <c r="D1198"/>
  <c r="D1199"/>
  <c r="D1200"/>
  <c r="D1201"/>
  <c r="D1202"/>
  <c r="D1203"/>
  <c r="D1204"/>
  <c r="D1205"/>
  <c r="D1206"/>
  <c r="D1207"/>
  <c r="D1208"/>
  <c r="D1209"/>
  <c r="D1210"/>
  <c r="D1211"/>
  <c r="D1212"/>
  <c r="D1213"/>
  <c r="D1214"/>
  <c r="D1215"/>
  <c r="D1216"/>
  <c r="D1217"/>
  <c r="D1218"/>
  <c r="D1219"/>
  <c r="D1220"/>
  <c r="D1221"/>
  <c r="D1222"/>
  <c r="D1223"/>
  <c r="D1224"/>
  <c r="D1225"/>
  <c r="D1226"/>
  <c r="D1227"/>
  <c r="D1228"/>
  <c r="D1229"/>
  <c r="D1230"/>
  <c r="D1231"/>
  <c r="D1232"/>
  <c r="D1233"/>
  <c r="D1234"/>
  <c r="D1235"/>
  <c r="D1236"/>
  <c r="D1237"/>
  <c r="D1238"/>
  <c r="D1239"/>
  <c r="D1240"/>
  <c r="D1241"/>
  <c r="D1242"/>
  <c r="D1243"/>
  <c r="D1244"/>
  <c r="D1245"/>
  <c r="D1246"/>
  <c r="D1247"/>
  <c r="D1248"/>
  <c r="D1249"/>
  <c r="D1250"/>
  <c r="D1251"/>
  <c r="D1252"/>
  <c r="D1253"/>
  <c r="D1254"/>
  <c r="D1255"/>
  <c r="D1256"/>
  <c r="D1257"/>
  <c r="D1258"/>
  <c r="D1259"/>
  <c r="D1260"/>
  <c r="D1261"/>
  <c r="D1262"/>
  <c r="D1263"/>
  <c r="D1264"/>
  <c r="D1265"/>
  <c r="D1266"/>
  <c r="D1267"/>
  <c r="D1268"/>
  <c r="D1269"/>
  <c r="D1270"/>
  <c r="D1271"/>
  <c r="D1272"/>
  <c r="D1273"/>
  <c r="D1274"/>
  <c r="D1275"/>
  <c r="D1276"/>
  <c r="D1277"/>
  <c r="D1278"/>
  <c r="D1279"/>
  <c r="D1280"/>
  <c r="D1281"/>
  <c r="D1282"/>
  <c r="D1283"/>
  <c r="D1284"/>
  <c r="D1285"/>
  <c r="D1286"/>
  <c r="D1287"/>
  <c r="D1288"/>
  <c r="D1289"/>
  <c r="D1290"/>
  <c r="D1291"/>
  <c r="D1292"/>
  <c r="D1293"/>
  <c r="D1294"/>
  <c r="D1295"/>
  <c r="D1296"/>
  <c r="D1297"/>
  <c r="D1298"/>
  <c r="D1299"/>
  <c r="D1300"/>
  <c r="D1301"/>
  <c r="D1302"/>
  <c r="D1303"/>
  <c r="D1304"/>
  <c r="D1305"/>
  <c r="D1306"/>
  <c r="D1307"/>
  <c r="D1308"/>
  <c r="D1309"/>
  <c r="D1310"/>
  <c r="D1311"/>
  <c r="D1312"/>
  <c r="D1313"/>
  <c r="D1314"/>
  <c r="D1315"/>
  <c r="D1316"/>
  <c r="D1317"/>
  <c r="D1318"/>
  <c r="D1319"/>
  <c r="D1320"/>
  <c r="D1321"/>
  <c r="D1322"/>
  <c r="D1323"/>
  <c r="D1324"/>
  <c r="D1325"/>
  <c r="D1326"/>
  <c r="D1327"/>
  <c r="D1328"/>
  <c r="D1329"/>
  <c r="D1330"/>
  <c r="D1331"/>
  <c r="D1332"/>
  <c r="D1333"/>
  <c r="D1334"/>
  <c r="D1335"/>
  <c r="D1336"/>
  <c r="D1337"/>
  <c r="D1338"/>
  <c r="D1339"/>
  <c r="D1340"/>
  <c r="D1341"/>
  <c r="D1342"/>
  <c r="D1343"/>
  <c r="D1344"/>
  <c r="D1345"/>
  <c r="D1346"/>
  <c r="D1347"/>
  <c r="D1348"/>
  <c r="D1349"/>
  <c r="D1350"/>
  <c r="D1351"/>
  <c r="D1352"/>
  <c r="D1353"/>
  <c r="D1354"/>
  <c r="D1355"/>
  <c r="D1356"/>
  <c r="D1357"/>
  <c r="D1358"/>
  <c r="D1359"/>
  <c r="D1360"/>
  <c r="D1361"/>
  <c r="D1362"/>
  <c r="D1363"/>
  <c r="D1364"/>
  <c r="D1365"/>
  <c r="D1366"/>
  <c r="D1367"/>
  <c r="D1368"/>
  <c r="D1369"/>
  <c r="D1370"/>
  <c r="D1371"/>
  <c r="D1372"/>
  <c r="D1373"/>
  <c r="D1374"/>
  <c r="D1375"/>
  <c r="D1376"/>
  <c r="D1377"/>
  <c r="D1378"/>
  <c r="D1379"/>
  <c r="D1380"/>
  <c r="D1381"/>
  <c r="D1382"/>
  <c r="D1383"/>
  <c r="D1384"/>
  <c r="D1385"/>
  <c r="D1386"/>
  <c r="D1387"/>
  <c r="D1388"/>
  <c r="D1389"/>
  <c r="D1390"/>
  <c r="D1391"/>
  <c r="D1392"/>
  <c r="D1393"/>
  <c r="D1394"/>
  <c r="D1395"/>
  <c r="D1396"/>
  <c r="D1397"/>
  <c r="D1398"/>
  <c r="D1399"/>
  <c r="D1400"/>
  <c r="D1401"/>
  <c r="D1402"/>
  <c r="D1403"/>
  <c r="D1404"/>
  <c r="D1405"/>
  <c r="D1406"/>
  <c r="D1407"/>
  <c r="D1408"/>
  <c r="D1409"/>
  <c r="D1410"/>
  <c r="D1411"/>
  <c r="D1412"/>
  <c r="D1413"/>
  <c r="D1414"/>
  <c r="D1415"/>
  <c r="D1416"/>
  <c r="D1417"/>
  <c r="D1418"/>
  <c r="D1419"/>
  <c r="D1420"/>
  <c r="D1421"/>
  <c r="D1422"/>
  <c r="D1423"/>
  <c r="D1424"/>
  <c r="D1425"/>
  <c r="D1426"/>
  <c r="D1427"/>
  <c r="D1428"/>
  <c r="D1429"/>
  <c r="D1430"/>
  <c r="D1431"/>
  <c r="D1432"/>
  <c r="D1433"/>
  <c r="D1434"/>
  <c r="D1435"/>
  <c r="D1436"/>
  <c r="D1437"/>
  <c r="D1438"/>
  <c r="D1439"/>
  <c r="D1440"/>
  <c r="D1441"/>
  <c r="D1442"/>
  <c r="D1443"/>
  <c r="D1444"/>
  <c r="D1445"/>
  <c r="D1446"/>
  <c r="D1447"/>
  <c r="D1448"/>
  <c r="D1449"/>
  <c r="D1450"/>
  <c r="D1451"/>
  <c r="D1452"/>
  <c r="D1453"/>
  <c r="D1454"/>
  <c r="D1455"/>
  <c r="D1456"/>
  <c r="D1457"/>
  <c r="D1458"/>
  <c r="D1459"/>
  <c r="D1460"/>
  <c r="D1461"/>
  <c r="D1462"/>
  <c r="D1463"/>
  <c r="D1464"/>
  <c r="D1465"/>
  <c r="D1466"/>
  <c r="D1467"/>
  <c r="D1468"/>
  <c r="D1469"/>
  <c r="D1470"/>
  <c r="D1471"/>
  <c r="D1472"/>
  <c r="D1473"/>
  <c r="D1474"/>
  <c r="D1475"/>
  <c r="D1476"/>
  <c r="D1477"/>
  <c r="D1478"/>
  <c r="D1479"/>
  <c r="D1480"/>
  <c r="D1481"/>
  <c r="D1482"/>
  <c r="D1483"/>
  <c r="D1484"/>
  <c r="D1485"/>
  <c r="D1486"/>
  <c r="D1487"/>
  <c r="D1488"/>
  <c r="D1489"/>
  <c r="D1490"/>
  <c r="D1491"/>
  <c r="D1492"/>
  <c r="D1493"/>
  <c r="D1494"/>
  <c r="D1495"/>
  <c r="D1496"/>
  <c r="D1497"/>
  <c r="D1498"/>
  <c r="D1499"/>
  <c r="D1500"/>
  <c r="D1501"/>
  <c r="D1502"/>
  <c r="D1503"/>
  <c r="D1504"/>
  <c r="D1505"/>
  <c r="D1506"/>
  <c r="D1507"/>
  <c r="D1508"/>
  <c r="D1509"/>
  <c r="D1510"/>
  <c r="D1511"/>
  <c r="D1512"/>
  <c r="D1513"/>
  <c r="D1514"/>
  <c r="D1515"/>
  <c r="D1516"/>
  <c r="D1517"/>
  <c r="D1518"/>
  <c r="D1519"/>
  <c r="D1520"/>
  <c r="D1521"/>
  <c r="D1522"/>
  <c r="D1523"/>
  <c r="D1524"/>
  <c r="D1525"/>
  <c r="D1526"/>
  <c r="D1527"/>
  <c r="D1528"/>
  <c r="D1529"/>
  <c r="D1530"/>
  <c r="D1531"/>
  <c r="D1532"/>
  <c r="D1533"/>
  <c r="D1534"/>
  <c r="D1535"/>
  <c r="D1536"/>
  <c r="D1537"/>
  <c r="D1538"/>
  <c r="D1539"/>
  <c r="D1540"/>
  <c r="D1541"/>
  <c r="D1542"/>
  <c r="D1543"/>
  <c r="D1544"/>
  <c r="D1545"/>
  <c r="D1546"/>
  <c r="D1547"/>
  <c r="D1548"/>
  <c r="D1549"/>
  <c r="D1550"/>
  <c r="D1551"/>
  <c r="D1552"/>
  <c r="D1553"/>
  <c r="D1554"/>
  <c r="D1555"/>
  <c r="D1556"/>
  <c r="D1557"/>
  <c r="D1558"/>
  <c r="D1559"/>
  <c r="D1560"/>
  <c r="D1561"/>
  <c r="D1562"/>
  <c r="D1563"/>
  <c r="D1564"/>
  <c r="D1565"/>
  <c r="D1566"/>
  <c r="D1567"/>
  <c r="D1568"/>
  <c r="D1569"/>
  <c r="D1570"/>
  <c r="D1571"/>
  <c r="D1572"/>
  <c r="D1573"/>
  <c r="D1574"/>
  <c r="D1575"/>
  <c r="D1576"/>
  <c r="D1577"/>
  <c r="D1578"/>
  <c r="D1579"/>
  <c r="D1580"/>
  <c r="D1581"/>
  <c r="D1582"/>
  <c r="D1583"/>
  <c r="D1584"/>
  <c r="D1585"/>
  <c r="D1586"/>
  <c r="D1587"/>
  <c r="D1588"/>
  <c r="D1589"/>
  <c r="D1590"/>
  <c r="D1591"/>
  <c r="D1592"/>
  <c r="D1593"/>
  <c r="D1594"/>
  <c r="D1595"/>
  <c r="D1596"/>
  <c r="D1597"/>
  <c r="D1598"/>
  <c r="D1599"/>
  <c r="D1600"/>
  <c r="D1601"/>
  <c r="D1602"/>
  <c r="D1603"/>
  <c r="D1604"/>
  <c r="D1605"/>
  <c r="D1606"/>
  <c r="D1607"/>
  <c r="D1608"/>
  <c r="D1609"/>
  <c r="D1610"/>
  <c r="D1611"/>
  <c r="D1612"/>
  <c r="D1613"/>
  <c r="D1614"/>
  <c r="D1615"/>
  <c r="D1616"/>
  <c r="D1617"/>
  <c r="D1618"/>
  <c r="D1619"/>
  <c r="D1620"/>
  <c r="D1621"/>
  <c r="D1622"/>
  <c r="D1623"/>
  <c r="D1624"/>
  <c r="D1625"/>
  <c r="D1626"/>
  <c r="D1627"/>
  <c r="D1628"/>
  <c r="D1629"/>
  <c r="D1630"/>
  <c r="D1631"/>
  <c r="D1632"/>
  <c r="D1633"/>
  <c r="D1634"/>
  <c r="D1635"/>
  <c r="D1636"/>
  <c r="D1637"/>
  <c r="D1638"/>
  <c r="D1639"/>
  <c r="D1640"/>
  <c r="D1641"/>
  <c r="D1642"/>
  <c r="D1643"/>
  <c r="D1644"/>
  <c r="D1645"/>
  <c r="D1646"/>
  <c r="D1647"/>
  <c r="D1648"/>
  <c r="D1649"/>
  <c r="D1650"/>
  <c r="D1651"/>
  <c r="D1652"/>
  <c r="D1653"/>
  <c r="D1654"/>
  <c r="D1655"/>
  <c r="D1656"/>
  <c r="D1657"/>
  <c r="D1658"/>
  <c r="D1659"/>
  <c r="D1660"/>
  <c r="D1661"/>
  <c r="D1662"/>
  <c r="D1663"/>
  <c r="D1664"/>
  <c r="D1665"/>
  <c r="D1666"/>
  <c r="D1667"/>
  <c r="D1668"/>
  <c r="D1669"/>
  <c r="D1670"/>
  <c r="D1671"/>
  <c r="D1672"/>
  <c r="D1673"/>
  <c r="D1674"/>
  <c r="D1675"/>
  <c r="D1676"/>
  <c r="D1677"/>
  <c r="D1678"/>
  <c r="D1679"/>
  <c r="D1680"/>
  <c r="D1681"/>
  <c r="D1682"/>
  <c r="D1683"/>
  <c r="D1684"/>
  <c r="D1685"/>
  <c r="D1686"/>
  <c r="D1687"/>
  <c r="D1688"/>
  <c r="D1689"/>
  <c r="D1690"/>
  <c r="D1691"/>
  <c r="D1692"/>
  <c r="D1693"/>
  <c r="D1694"/>
  <c r="D1695"/>
  <c r="D1696"/>
  <c r="D1697"/>
  <c r="D1698"/>
  <c r="D1699"/>
  <c r="D1700"/>
  <c r="D1701"/>
  <c r="D1702"/>
  <c r="D7"/>
  <c r="J8" s="1"/>
  <c r="C11" i="2"/>
  <c r="H4" s="1"/>
  <c r="C10"/>
  <c r="I4" l="1"/>
  <c r="I6"/>
  <c r="J20" i="1"/>
  <c r="J4" i="2"/>
  <c r="I5"/>
  <c r="G4"/>
  <c r="L4" s="1"/>
  <c r="K4" l="1"/>
  <c r="M4"/>
  <c r="H5"/>
  <c r="J5"/>
  <c r="G5"/>
  <c r="H7"/>
  <c r="J7"/>
  <c r="J6"/>
  <c r="G7"/>
  <c r="G6"/>
  <c r="I7"/>
  <c r="H6"/>
  <c r="K5" l="1"/>
  <c r="L5"/>
  <c r="M5"/>
  <c r="M7"/>
  <c r="L7"/>
  <c r="K7"/>
  <c r="K6"/>
  <c r="L6"/>
  <c r="M6"/>
  <c r="J8"/>
  <c r="H8"/>
  <c r="I8"/>
  <c r="G8"/>
  <c r="M8" l="1"/>
  <c r="L8"/>
  <c r="K8"/>
  <c r="J9"/>
  <c r="I9"/>
  <c r="H9"/>
  <c r="G9"/>
  <c r="K9" l="1"/>
  <c r="L9"/>
  <c r="M9"/>
  <c r="I10"/>
  <c r="J10"/>
  <c r="H10"/>
  <c r="G10"/>
  <c r="K10" l="1"/>
  <c r="M10"/>
  <c r="L10"/>
  <c r="H11"/>
  <c r="G11"/>
  <c r="J11"/>
  <c r="I11"/>
  <c r="M11" l="1"/>
  <c r="L11"/>
  <c r="K11"/>
  <c r="I12"/>
  <c r="G12"/>
  <c r="H12"/>
  <c r="J12"/>
  <c r="M12" l="1"/>
  <c r="L12"/>
  <c r="K12"/>
  <c r="J13"/>
  <c r="I13"/>
  <c r="G13"/>
  <c r="H13"/>
  <c r="K13" l="1"/>
  <c r="L13"/>
  <c r="M13"/>
  <c r="I14"/>
  <c r="J14"/>
  <c r="H14"/>
  <c r="G14"/>
  <c r="K14" l="1"/>
  <c r="L14"/>
  <c r="M14"/>
  <c r="H15"/>
  <c r="G15"/>
  <c r="J15"/>
  <c r="I15"/>
  <c r="M15" l="1"/>
  <c r="L15"/>
  <c r="K15"/>
  <c r="H16"/>
  <c r="G16"/>
  <c r="J16"/>
  <c r="I16"/>
  <c r="M16" l="1"/>
  <c r="L16"/>
  <c r="K16"/>
  <c r="J17"/>
  <c r="I17"/>
  <c r="H17"/>
  <c r="G17"/>
  <c r="K17" l="1"/>
  <c r="M17"/>
  <c r="L17"/>
  <c r="I18"/>
  <c r="J18"/>
  <c r="H18"/>
  <c r="G18"/>
  <c r="K18" l="1"/>
  <c r="M18"/>
  <c r="L18"/>
  <c r="H19"/>
  <c r="G19"/>
  <c r="J19"/>
  <c r="I19"/>
  <c r="M19" l="1"/>
  <c r="L19"/>
  <c r="K19"/>
  <c r="I20"/>
  <c r="H20"/>
  <c r="G20"/>
  <c r="J20"/>
  <c r="M20" l="1"/>
  <c r="L20"/>
  <c r="K20"/>
  <c r="J21"/>
  <c r="I21"/>
  <c r="H21"/>
  <c r="G21"/>
  <c r="K21" l="1"/>
  <c r="L21"/>
  <c r="M21"/>
  <c r="I22"/>
  <c r="J22"/>
  <c r="H22"/>
  <c r="G22"/>
  <c r="K22" l="1"/>
  <c r="M22"/>
  <c r="L22"/>
  <c r="H23"/>
  <c r="G23"/>
  <c r="J23"/>
  <c r="I23"/>
  <c r="M23" l="1"/>
  <c r="L23"/>
  <c r="K23"/>
  <c r="H24"/>
  <c r="G24"/>
  <c r="J24"/>
  <c r="I24"/>
  <c r="M24" l="1"/>
  <c r="L24"/>
  <c r="K24"/>
  <c r="J25"/>
  <c r="I25"/>
  <c r="G25"/>
  <c r="H25"/>
  <c r="K25" l="1"/>
  <c r="L25"/>
  <c r="M25"/>
  <c r="I26"/>
  <c r="J26"/>
  <c r="H26"/>
  <c r="G26"/>
  <c r="K26" l="1"/>
  <c r="M26"/>
  <c r="L26"/>
  <c r="H27"/>
  <c r="G27"/>
  <c r="J27"/>
  <c r="I27"/>
  <c r="M27" l="1"/>
  <c r="L27"/>
  <c r="K27"/>
  <c r="G28"/>
  <c r="I28"/>
  <c r="H28"/>
  <c r="J28"/>
  <c r="M28" l="1"/>
  <c r="L28"/>
  <c r="K28"/>
  <c r="J29"/>
  <c r="I29"/>
  <c r="H29"/>
  <c r="G29"/>
  <c r="K29" l="1"/>
  <c r="L29"/>
  <c r="M29"/>
  <c r="I30"/>
  <c r="J30"/>
  <c r="H30"/>
  <c r="G30"/>
  <c r="K30" l="1"/>
  <c r="M30"/>
  <c r="L30"/>
  <c r="H31"/>
  <c r="G31"/>
  <c r="J31"/>
  <c r="I31"/>
  <c r="M31" l="1"/>
  <c r="L31"/>
  <c r="K31"/>
  <c r="H32"/>
  <c r="J32"/>
  <c r="G32"/>
  <c r="I32"/>
  <c r="M32" l="1"/>
  <c r="L32"/>
  <c r="K32"/>
  <c r="J33"/>
  <c r="I33"/>
  <c r="G33"/>
  <c r="H33"/>
  <c r="K33" l="1"/>
  <c r="M33"/>
  <c r="L33"/>
  <c r="I34"/>
  <c r="J34"/>
  <c r="H34"/>
  <c r="G34"/>
  <c r="K34" l="1"/>
  <c r="M34"/>
  <c r="L34"/>
  <c r="H35"/>
  <c r="G35"/>
  <c r="J35"/>
  <c r="I35"/>
  <c r="M35" l="1"/>
  <c r="L35"/>
  <c r="K35"/>
  <c r="G36"/>
  <c r="I36"/>
  <c r="H36"/>
  <c r="J36"/>
  <c r="M36" l="1"/>
  <c r="L36"/>
  <c r="K36"/>
  <c r="J37"/>
  <c r="I37"/>
  <c r="H37"/>
  <c r="G37"/>
  <c r="K37" l="1"/>
  <c r="L37"/>
  <c r="M37"/>
  <c r="I38"/>
  <c r="J38"/>
  <c r="H38"/>
  <c r="G38"/>
  <c r="K38" l="1"/>
  <c r="L38"/>
  <c r="M38"/>
  <c r="H39"/>
  <c r="G39"/>
  <c r="J39"/>
  <c r="I39"/>
  <c r="M39" l="1"/>
  <c r="L39"/>
  <c r="K39"/>
  <c r="H40"/>
  <c r="J40"/>
  <c r="G40"/>
  <c r="I40"/>
  <c r="M40" l="1"/>
  <c r="L40"/>
  <c r="K40"/>
  <c r="J41"/>
  <c r="I41"/>
  <c r="H41"/>
  <c r="G41"/>
  <c r="K41" l="1"/>
  <c r="L41"/>
  <c r="M41"/>
  <c r="I42"/>
  <c r="J42"/>
  <c r="H42"/>
  <c r="G42"/>
  <c r="K42" l="1"/>
  <c r="M42"/>
  <c r="L42"/>
  <c r="H43"/>
  <c r="G43"/>
  <c r="J43"/>
  <c r="I43"/>
  <c r="M43" l="1"/>
  <c r="L43"/>
  <c r="K43"/>
  <c r="I44"/>
  <c r="H44"/>
  <c r="G44"/>
  <c r="J44"/>
  <c r="M44" l="1"/>
  <c r="L44"/>
  <c r="K44"/>
  <c r="J45"/>
  <c r="I45"/>
  <c r="G45"/>
  <c r="H45"/>
  <c r="K45" l="1"/>
  <c r="L45"/>
  <c r="M45"/>
  <c r="I46"/>
  <c r="J46"/>
  <c r="H46"/>
  <c r="G46"/>
  <c r="K46" l="1"/>
  <c r="L46"/>
  <c r="M46"/>
  <c r="H47"/>
  <c r="G47"/>
  <c r="J47"/>
  <c r="I47"/>
  <c r="M47" l="1"/>
  <c r="L47"/>
  <c r="K47"/>
  <c r="H48"/>
  <c r="G48"/>
  <c r="J48"/>
  <c r="I48"/>
  <c r="M48" l="1"/>
  <c r="L48"/>
  <c r="K48"/>
  <c r="J49"/>
  <c r="I49"/>
  <c r="H49"/>
  <c r="G49"/>
  <c r="K49" l="1"/>
  <c r="M49"/>
  <c r="L49"/>
  <c r="I50"/>
  <c r="J50"/>
  <c r="H50"/>
  <c r="G50"/>
  <c r="K50" l="1"/>
  <c r="M50"/>
  <c r="L50"/>
  <c r="H51"/>
  <c r="G51"/>
  <c r="J51"/>
  <c r="I51"/>
  <c r="M51" l="1"/>
  <c r="L51"/>
  <c r="K51"/>
  <c r="H52"/>
  <c r="G52"/>
  <c r="J52"/>
  <c r="I52"/>
  <c r="M52" l="1"/>
  <c r="L52"/>
  <c r="K52"/>
  <c r="J53"/>
  <c r="I53"/>
  <c r="H53"/>
  <c r="G53"/>
  <c r="K53" l="1"/>
  <c r="L53"/>
  <c r="M53"/>
  <c r="I54"/>
  <c r="J54"/>
  <c r="H54"/>
  <c r="G54"/>
  <c r="K54" l="1"/>
  <c r="L54"/>
  <c r="M54"/>
  <c r="H55"/>
  <c r="G55"/>
  <c r="J55"/>
  <c r="I55"/>
  <c r="M55" l="1"/>
  <c r="L55"/>
  <c r="K55"/>
  <c r="G56"/>
  <c r="H56"/>
  <c r="J56"/>
  <c r="I56"/>
  <c r="M56" l="1"/>
  <c r="L56"/>
  <c r="K56"/>
  <c r="J57"/>
  <c r="H57"/>
  <c r="G57"/>
  <c r="I57"/>
  <c r="K57" l="1"/>
  <c r="L57"/>
  <c r="M57"/>
  <c r="I58"/>
  <c r="H58"/>
  <c r="J58"/>
  <c r="G58"/>
  <c r="K58" l="1"/>
  <c r="M58"/>
  <c r="L58"/>
  <c r="H59"/>
  <c r="J59"/>
  <c r="I59"/>
  <c r="G59"/>
  <c r="M59" l="1"/>
  <c r="L59"/>
  <c r="K59"/>
  <c r="H60"/>
  <c r="G60"/>
  <c r="J60"/>
  <c r="I60"/>
  <c r="M60" l="1"/>
  <c r="L60"/>
  <c r="K60"/>
  <c r="G61"/>
  <c r="I61"/>
  <c r="H61"/>
  <c r="J61"/>
  <c r="K61" l="1"/>
  <c r="M61"/>
  <c r="L61"/>
  <c r="H62"/>
  <c r="G62"/>
  <c r="J62"/>
  <c r="I62"/>
  <c r="K62" l="1"/>
  <c r="M62"/>
  <c r="L62"/>
  <c r="H63"/>
  <c r="J63"/>
  <c r="I63"/>
  <c r="G63"/>
  <c r="M63" l="1"/>
  <c r="L63"/>
  <c r="K63"/>
  <c r="H64"/>
  <c r="J64"/>
  <c r="I64"/>
  <c r="G64"/>
  <c r="M64" l="1"/>
  <c r="L64"/>
  <c r="K64"/>
  <c r="J65"/>
  <c r="G65"/>
  <c r="I65"/>
  <c r="H65"/>
  <c r="K65" l="1"/>
  <c r="M65"/>
  <c r="L65"/>
  <c r="G66"/>
  <c r="I66"/>
  <c r="H66"/>
  <c r="J66"/>
  <c r="K66" l="1"/>
  <c r="M66"/>
  <c r="L66"/>
  <c r="I67"/>
  <c r="H67"/>
  <c r="J67"/>
  <c r="G67"/>
  <c r="M67" l="1"/>
  <c r="L67"/>
  <c r="K67"/>
  <c r="G68"/>
  <c r="H68"/>
  <c r="J68"/>
  <c r="I68"/>
  <c r="M68" l="1"/>
  <c r="L68"/>
  <c r="K68"/>
  <c r="I69"/>
  <c r="H69"/>
  <c r="G69"/>
  <c r="J69"/>
  <c r="K69" l="1"/>
  <c r="M69"/>
  <c r="L69"/>
  <c r="G70"/>
  <c r="I70"/>
  <c r="H70"/>
  <c r="J70"/>
  <c r="K70" l="1"/>
  <c r="M70"/>
  <c r="L70"/>
  <c r="G71"/>
  <c r="I71"/>
  <c r="H71"/>
  <c r="J71"/>
  <c r="M71" l="1"/>
  <c r="L71"/>
  <c r="K71"/>
  <c r="J72"/>
  <c r="I72"/>
  <c r="G72"/>
  <c r="H72"/>
  <c r="M72" l="1"/>
  <c r="L72"/>
  <c r="K72"/>
  <c r="H73"/>
  <c r="J73"/>
  <c r="I73"/>
  <c r="G73"/>
  <c r="K73" l="1"/>
  <c r="L73"/>
  <c r="M73"/>
  <c r="G74"/>
  <c r="I74"/>
  <c r="H74"/>
  <c r="J74"/>
  <c r="K74" l="1"/>
  <c r="M74"/>
  <c r="L74"/>
  <c r="H75"/>
  <c r="J75"/>
  <c r="I75"/>
  <c r="G75"/>
  <c r="M75" l="1"/>
  <c r="L75"/>
  <c r="K75"/>
  <c r="H76"/>
  <c r="G76"/>
  <c r="J76"/>
  <c r="I76"/>
  <c r="M76" l="1"/>
  <c r="L76"/>
  <c r="K76"/>
  <c r="G77"/>
  <c r="I77"/>
  <c r="H77"/>
  <c r="J77"/>
  <c r="K77" l="1"/>
  <c r="M77"/>
  <c r="L77"/>
  <c r="I78"/>
  <c r="H78"/>
  <c r="G78"/>
  <c r="J78"/>
  <c r="K78" l="1"/>
  <c r="M78"/>
  <c r="L78"/>
  <c r="G79"/>
  <c r="H79"/>
  <c r="I79"/>
  <c r="J79"/>
  <c r="M79" l="1"/>
  <c r="L79"/>
  <c r="K79"/>
  <c r="G80"/>
  <c r="J80"/>
  <c r="I80"/>
  <c r="H80"/>
  <c r="M80" l="1"/>
  <c r="L80"/>
  <c r="K80"/>
  <c r="J81"/>
  <c r="G81"/>
  <c r="I81"/>
  <c r="H81"/>
  <c r="K81" l="1"/>
  <c r="M81"/>
  <c r="L81"/>
  <c r="G82"/>
  <c r="I82"/>
  <c r="H82"/>
  <c r="J82"/>
  <c r="K82" l="1"/>
  <c r="M82"/>
  <c r="L82"/>
  <c r="I83"/>
  <c r="H83"/>
  <c r="G83"/>
  <c r="J83"/>
  <c r="M83" l="1"/>
  <c r="L83"/>
  <c r="K83"/>
  <c r="J84"/>
  <c r="I84"/>
  <c r="H84"/>
  <c r="G84"/>
  <c r="M84" l="1"/>
  <c r="L84"/>
  <c r="K84"/>
  <c r="I85"/>
  <c r="H85"/>
  <c r="G85"/>
  <c r="J85"/>
  <c r="K85" l="1"/>
  <c r="M85"/>
  <c r="L85"/>
  <c r="J86"/>
  <c r="I86"/>
  <c r="H86"/>
  <c r="G86"/>
  <c r="K86" l="1"/>
  <c r="M86"/>
  <c r="L86"/>
  <c r="G87"/>
  <c r="I87"/>
  <c r="H87"/>
  <c r="J87"/>
  <c r="M87" l="1"/>
  <c r="L87"/>
  <c r="K87"/>
  <c r="G88"/>
  <c r="H88"/>
  <c r="J88"/>
  <c r="I88"/>
  <c r="M88" l="1"/>
  <c r="L88"/>
  <c r="K88"/>
  <c r="G89"/>
  <c r="H89"/>
  <c r="J89"/>
  <c r="I89"/>
  <c r="K89" l="1"/>
  <c r="L89"/>
  <c r="M89"/>
  <c r="I90"/>
  <c r="H90"/>
  <c r="J90"/>
  <c r="G90"/>
  <c r="K90" l="1"/>
  <c r="M90"/>
  <c r="L90"/>
  <c r="H91"/>
  <c r="J91"/>
  <c r="I91"/>
  <c r="G91"/>
  <c r="M91" l="1"/>
  <c r="L91"/>
  <c r="K91"/>
  <c r="H92"/>
  <c r="G92"/>
  <c r="J92"/>
  <c r="I92"/>
  <c r="M92" l="1"/>
  <c r="L92"/>
  <c r="K92"/>
  <c r="H93"/>
  <c r="G93"/>
  <c r="J93"/>
  <c r="I93"/>
  <c r="K93" l="1"/>
  <c r="M93"/>
  <c r="L93"/>
  <c r="H94"/>
  <c r="G94"/>
  <c r="J94"/>
  <c r="I94"/>
  <c r="K94" l="1"/>
  <c r="M94"/>
  <c r="L94"/>
  <c r="G95"/>
  <c r="I95"/>
  <c r="H95"/>
  <c r="J95"/>
  <c r="M95" l="1"/>
  <c r="L95"/>
  <c r="K95"/>
  <c r="J96"/>
  <c r="I96"/>
  <c r="G96"/>
  <c r="H96"/>
  <c r="M96" l="1"/>
  <c r="L96"/>
  <c r="K96"/>
  <c r="J97"/>
  <c r="G97"/>
  <c r="I97"/>
  <c r="H97"/>
  <c r="K97" l="1"/>
  <c r="M97"/>
  <c r="L97"/>
  <c r="H98"/>
  <c r="J98"/>
  <c r="G98"/>
  <c r="I98"/>
  <c r="K98" l="1"/>
  <c r="M98"/>
  <c r="L98"/>
  <c r="G99"/>
  <c r="I99"/>
  <c r="H99"/>
  <c r="J99"/>
  <c r="M99" l="1"/>
  <c r="L99"/>
  <c r="K99"/>
  <c r="G100"/>
  <c r="J100"/>
  <c r="I100"/>
  <c r="H100"/>
  <c r="M100" l="1"/>
  <c r="L100"/>
  <c r="K100"/>
  <c r="G101"/>
  <c r="I101"/>
  <c r="H101"/>
  <c r="J101"/>
  <c r="K101" l="1"/>
  <c r="M101"/>
  <c r="L101"/>
  <c r="I102"/>
  <c r="G102"/>
  <c r="J102"/>
  <c r="H102"/>
  <c r="K102" l="1"/>
  <c r="M102"/>
  <c r="L102"/>
  <c r="G103"/>
  <c r="H103"/>
  <c r="J103"/>
  <c r="I103"/>
  <c r="M103" l="1"/>
  <c r="L103"/>
  <c r="K103"/>
  <c r="J104"/>
  <c r="G104"/>
  <c r="H104"/>
  <c r="I104"/>
  <c r="M104" l="1"/>
  <c r="L104"/>
  <c r="K104"/>
  <c r="J105"/>
  <c r="H105"/>
  <c r="G105"/>
  <c r="I105"/>
  <c r="K105" l="1"/>
  <c r="L105"/>
  <c r="M105"/>
  <c r="G106"/>
  <c r="I106"/>
  <c r="H106"/>
  <c r="J106"/>
  <c r="K106" l="1"/>
  <c r="M106"/>
  <c r="L106"/>
  <c r="H107"/>
  <c r="J107"/>
  <c r="G107"/>
  <c r="I107"/>
  <c r="M107" l="1"/>
  <c r="L107"/>
  <c r="K107"/>
  <c r="H108"/>
  <c r="G108"/>
  <c r="J108"/>
  <c r="I108"/>
  <c r="M108" l="1"/>
  <c r="L108"/>
  <c r="K108"/>
  <c r="G109"/>
  <c r="J109"/>
  <c r="I109"/>
  <c r="H109"/>
  <c r="K109" l="1"/>
  <c r="M109"/>
  <c r="L109"/>
  <c r="H110"/>
  <c r="G110"/>
  <c r="J110"/>
  <c r="I110"/>
  <c r="K110" l="1"/>
  <c r="M110"/>
  <c r="L110"/>
  <c r="G111"/>
  <c r="H111"/>
  <c r="J111"/>
  <c r="I111"/>
  <c r="M111" l="1"/>
  <c r="L111"/>
  <c r="K111"/>
  <c r="H112"/>
  <c r="J112"/>
  <c r="I112"/>
  <c r="G112"/>
  <c r="M112" l="1"/>
  <c r="L112"/>
  <c r="K112"/>
  <c r="J113"/>
  <c r="G113"/>
  <c r="I113"/>
  <c r="H113"/>
  <c r="K113" l="1"/>
  <c r="M113"/>
  <c r="L113"/>
  <c r="H114"/>
  <c r="J114"/>
  <c r="G114"/>
  <c r="I114"/>
  <c r="K114" l="1"/>
  <c r="M114"/>
  <c r="L114"/>
  <c r="J115"/>
  <c r="I115"/>
  <c r="H115"/>
  <c r="G115"/>
  <c r="M115" l="1"/>
  <c r="L115"/>
  <c r="K115"/>
  <c r="G116"/>
  <c r="J116"/>
  <c r="I116"/>
  <c r="H116"/>
  <c r="M116" l="1"/>
  <c r="L116"/>
  <c r="K116"/>
  <c r="I117"/>
  <c r="H117"/>
  <c r="G117"/>
  <c r="J117"/>
  <c r="K117" l="1"/>
  <c r="M117"/>
  <c r="L117"/>
  <c r="I118"/>
  <c r="H118"/>
  <c r="G118"/>
  <c r="J118"/>
  <c r="K118" l="1"/>
  <c r="M118"/>
  <c r="L118"/>
  <c r="G119"/>
  <c r="H119"/>
  <c r="J119"/>
  <c r="I119"/>
  <c r="M119" l="1"/>
  <c r="L119"/>
  <c r="K119"/>
  <c r="G120"/>
  <c r="H120"/>
  <c r="I120"/>
  <c r="J120"/>
  <c r="M120" l="1"/>
  <c r="L120"/>
  <c r="K120"/>
  <c r="J121"/>
  <c r="G121"/>
  <c r="I121"/>
  <c r="H121"/>
  <c r="K121" l="1"/>
  <c r="L121"/>
  <c r="M121"/>
  <c r="H122"/>
  <c r="G122"/>
  <c r="I122"/>
  <c r="J122"/>
  <c r="K122" l="1"/>
  <c r="M122"/>
  <c r="L122"/>
  <c r="H123"/>
  <c r="J123"/>
  <c r="I123"/>
  <c r="G123"/>
  <c r="M123" l="1"/>
  <c r="L123"/>
  <c r="K123"/>
  <c r="H124"/>
  <c r="G124"/>
  <c r="J124"/>
  <c r="I124"/>
  <c r="M124" l="1"/>
  <c r="L124"/>
  <c r="K124"/>
  <c r="I125"/>
  <c r="G125"/>
  <c r="J125"/>
  <c r="H125"/>
  <c r="K125" l="1"/>
  <c r="M125"/>
  <c r="L125"/>
  <c r="I126"/>
  <c r="H126"/>
  <c r="G126"/>
  <c r="J126"/>
  <c r="K126" l="1"/>
  <c r="M126"/>
  <c r="L126"/>
  <c r="G127"/>
  <c r="H127"/>
  <c r="J127"/>
  <c r="I127"/>
  <c r="M127" l="1"/>
  <c r="L127"/>
  <c r="K127"/>
  <c r="H128"/>
  <c r="J128"/>
  <c r="I128"/>
  <c r="G128"/>
  <c r="M128" l="1"/>
  <c r="L128"/>
  <c r="K128"/>
  <c r="J129"/>
  <c r="G129"/>
  <c r="I129"/>
  <c r="H129"/>
  <c r="K129" l="1"/>
  <c r="M129"/>
  <c r="L129"/>
  <c r="H130"/>
  <c r="J130"/>
  <c r="G130"/>
  <c r="I130"/>
  <c r="K130" l="1"/>
  <c r="M130"/>
  <c r="L130"/>
  <c r="I131"/>
  <c r="J131"/>
  <c r="G131"/>
  <c r="H131"/>
  <c r="M131" l="1"/>
  <c r="L131"/>
  <c r="K131"/>
  <c r="G132"/>
  <c r="I132"/>
  <c r="H132"/>
  <c r="J132"/>
  <c r="M132" l="1"/>
  <c r="L132"/>
  <c r="K132"/>
  <c r="I133"/>
  <c r="H133"/>
  <c r="G133"/>
  <c r="J133"/>
  <c r="K133" l="1"/>
  <c r="M133"/>
  <c r="L133"/>
  <c r="I134"/>
  <c r="G134"/>
  <c r="J134"/>
  <c r="H134"/>
  <c r="K134" l="1"/>
  <c r="M134"/>
  <c r="L134"/>
  <c r="G135"/>
  <c r="H135"/>
  <c r="J135"/>
  <c r="I135"/>
  <c r="M135" l="1"/>
  <c r="L135"/>
  <c r="K135"/>
  <c r="I136"/>
  <c r="G136"/>
  <c r="H136"/>
  <c r="J136"/>
  <c r="M136" l="1"/>
  <c r="L136"/>
  <c r="K136"/>
  <c r="G137"/>
  <c r="J137"/>
  <c r="I137"/>
  <c r="H137"/>
  <c r="K137" l="1"/>
  <c r="L137"/>
  <c r="M137"/>
  <c r="H138"/>
  <c r="I138"/>
  <c r="J138"/>
  <c r="G138"/>
  <c r="K138" l="1"/>
  <c r="M138"/>
  <c r="L138"/>
  <c r="H139"/>
  <c r="J139"/>
  <c r="G139"/>
  <c r="I139"/>
  <c r="M139" l="1"/>
  <c r="L139"/>
  <c r="K139"/>
  <c r="H140"/>
  <c r="G140"/>
  <c r="J140"/>
  <c r="I140"/>
  <c r="M140" l="1"/>
  <c r="L140"/>
  <c r="K140"/>
  <c r="G141"/>
  <c r="I141"/>
  <c r="H141"/>
  <c r="J141"/>
  <c r="K141" l="1"/>
  <c r="M141"/>
  <c r="L141"/>
  <c r="J142"/>
  <c r="H142"/>
  <c r="I142"/>
  <c r="G142"/>
  <c r="K142" l="1"/>
  <c r="M142"/>
  <c r="L142"/>
  <c r="H143"/>
  <c r="G143"/>
  <c r="J143"/>
  <c r="I143"/>
  <c r="M143" l="1"/>
  <c r="L143"/>
  <c r="K143"/>
  <c r="H144"/>
  <c r="G144"/>
  <c r="J144"/>
  <c r="I144"/>
  <c r="M144" l="1"/>
  <c r="L144"/>
  <c r="K144"/>
  <c r="G145"/>
  <c r="H145"/>
  <c r="I145"/>
  <c r="J145"/>
  <c r="K145" l="1"/>
  <c r="M145"/>
  <c r="L145"/>
  <c r="G146"/>
  <c r="H146"/>
  <c r="I146"/>
  <c r="J146"/>
  <c r="K146" l="1"/>
  <c r="M146"/>
  <c r="L146"/>
  <c r="G147"/>
  <c r="J147"/>
  <c r="I147"/>
  <c r="H147"/>
  <c r="M147" l="1"/>
  <c r="L147"/>
  <c r="K147"/>
  <c r="H148"/>
  <c r="G148"/>
  <c r="J148"/>
  <c r="I148"/>
  <c r="M148" l="1"/>
  <c r="L148"/>
  <c r="K148"/>
  <c r="H149"/>
  <c r="G149"/>
  <c r="I149"/>
  <c r="J149"/>
  <c r="K149" l="1"/>
  <c r="M149"/>
  <c r="L149"/>
  <c r="G150"/>
  <c r="I150"/>
  <c r="J150"/>
  <c r="H150"/>
  <c r="K150" l="1"/>
  <c r="M150"/>
  <c r="L150"/>
  <c r="H151"/>
  <c r="J151"/>
  <c r="I151"/>
  <c r="G151"/>
  <c r="M151" l="1"/>
  <c r="L151"/>
  <c r="K151"/>
  <c r="G152"/>
  <c r="H152"/>
  <c r="I152"/>
  <c r="J152"/>
  <c r="M152" l="1"/>
  <c r="L152"/>
  <c r="K152"/>
  <c r="H153"/>
  <c r="G153"/>
  <c r="I153"/>
  <c r="J153"/>
  <c r="K153" l="1"/>
  <c r="L153"/>
  <c r="M153"/>
  <c r="I154"/>
  <c r="G154"/>
  <c r="J154"/>
  <c r="H154"/>
  <c r="K154" l="1"/>
  <c r="M154"/>
  <c r="L154"/>
  <c r="G155"/>
  <c r="I155"/>
  <c r="H155"/>
  <c r="J155"/>
  <c r="M155" l="1"/>
  <c r="L155"/>
  <c r="K155"/>
  <c r="G156"/>
  <c r="I156"/>
  <c r="J156"/>
  <c r="H156"/>
  <c r="M156" l="1"/>
  <c r="L156"/>
  <c r="K156"/>
  <c r="J157"/>
  <c r="I157"/>
  <c r="G157"/>
  <c r="H157"/>
  <c r="K157" l="1"/>
  <c r="M157"/>
  <c r="L157"/>
  <c r="H158"/>
  <c r="G158"/>
  <c r="J158"/>
  <c r="I158"/>
  <c r="K158" l="1"/>
  <c r="M158"/>
  <c r="L158"/>
  <c r="G159"/>
  <c r="H159"/>
  <c r="J159"/>
  <c r="I159"/>
  <c r="M159" l="1"/>
  <c r="L159"/>
  <c r="K159"/>
  <c r="H160"/>
  <c r="I160"/>
  <c r="J160"/>
  <c r="G160"/>
  <c r="M160" l="1"/>
  <c r="L160"/>
  <c r="K160"/>
  <c r="G161"/>
  <c r="I161"/>
  <c r="H161"/>
  <c r="J161"/>
  <c r="K161" l="1"/>
  <c r="M161"/>
  <c r="L161"/>
  <c r="G162"/>
  <c r="H162"/>
  <c r="I162"/>
  <c r="J162"/>
  <c r="K162" l="1"/>
  <c r="M162"/>
  <c r="L162"/>
  <c r="G163"/>
  <c r="I163"/>
  <c r="J163"/>
  <c r="H163"/>
  <c r="M163" l="1"/>
  <c r="L163"/>
  <c r="K163"/>
  <c r="H164"/>
  <c r="J164"/>
  <c r="I164"/>
  <c r="G164"/>
  <c r="M164" l="1"/>
  <c r="L164"/>
  <c r="K164"/>
  <c r="H165"/>
  <c r="J165"/>
  <c r="I165"/>
  <c r="G165"/>
  <c r="K165" l="1"/>
  <c r="M165"/>
  <c r="L165"/>
  <c r="I166"/>
  <c r="J166"/>
  <c r="G166"/>
  <c r="H166"/>
  <c r="K166" l="1"/>
  <c r="M166"/>
  <c r="L166"/>
  <c r="G167"/>
  <c r="J167"/>
  <c r="I167"/>
  <c r="H167"/>
  <c r="M167" l="1"/>
  <c r="L167"/>
  <c r="K167"/>
  <c r="G168"/>
  <c r="J168"/>
  <c r="I168"/>
  <c r="H168"/>
  <c r="M168" l="1"/>
  <c r="L168"/>
  <c r="K168"/>
  <c r="G169"/>
  <c r="I169"/>
  <c r="H169"/>
  <c r="J169"/>
  <c r="K169" l="1"/>
  <c r="L169"/>
  <c r="M169"/>
  <c r="G170"/>
  <c r="I170"/>
  <c r="H170"/>
  <c r="J170"/>
  <c r="K170" l="1"/>
  <c r="M170"/>
  <c r="L170"/>
  <c r="G171"/>
  <c r="I171"/>
  <c r="H171"/>
  <c r="J171"/>
  <c r="M171" l="1"/>
  <c r="L171"/>
  <c r="K171"/>
  <c r="I172"/>
  <c r="J172"/>
  <c r="H172"/>
  <c r="G172"/>
  <c r="M172" l="1"/>
  <c r="L172"/>
  <c r="K172"/>
  <c r="I173"/>
  <c r="G173"/>
  <c r="H173"/>
  <c r="J173"/>
  <c r="K173" l="1"/>
  <c r="M173"/>
  <c r="L173"/>
  <c r="H174"/>
  <c r="J174"/>
  <c r="I174"/>
  <c r="G174"/>
  <c r="K174" l="1"/>
  <c r="M174"/>
  <c r="L174"/>
  <c r="H175"/>
  <c r="J175"/>
  <c r="I175"/>
  <c r="G175"/>
  <c r="M175" l="1"/>
  <c r="L175"/>
  <c r="K175"/>
  <c r="H176"/>
  <c r="I176"/>
  <c r="J176"/>
  <c r="G176"/>
  <c r="M176" l="1"/>
  <c r="L176"/>
  <c r="K176"/>
  <c r="G177"/>
  <c r="I177"/>
  <c r="H177"/>
  <c r="J177"/>
  <c r="K177" l="1"/>
  <c r="M177"/>
  <c r="L177"/>
  <c r="G178"/>
  <c r="J178"/>
  <c r="I178"/>
  <c r="H178"/>
  <c r="K178" l="1"/>
  <c r="M178"/>
  <c r="L178"/>
  <c r="H179"/>
  <c r="G179"/>
  <c r="J179"/>
  <c r="I179"/>
  <c r="M179" l="1"/>
  <c r="L179"/>
  <c r="K179"/>
  <c r="I180"/>
  <c r="H180"/>
  <c r="J180"/>
  <c r="G180"/>
  <c r="M180" l="1"/>
  <c r="L180"/>
  <c r="K180"/>
  <c r="H181"/>
  <c r="G181"/>
  <c r="J181"/>
  <c r="I181"/>
  <c r="K181" l="1"/>
  <c r="M181"/>
  <c r="L181"/>
  <c r="J182"/>
  <c r="I182"/>
  <c r="H182"/>
  <c r="G182"/>
  <c r="K182" l="1"/>
  <c r="M182"/>
  <c r="L182"/>
  <c r="J183"/>
  <c r="H183"/>
  <c r="G183"/>
  <c r="I183"/>
  <c r="M183" l="1"/>
  <c r="L183"/>
  <c r="K183"/>
  <c r="J184"/>
  <c r="G184"/>
  <c r="H184"/>
  <c r="I184"/>
  <c r="M184" l="1"/>
  <c r="L184"/>
  <c r="K184"/>
  <c r="G185"/>
  <c r="I185"/>
  <c r="H185"/>
  <c r="J185"/>
  <c r="K185" l="1"/>
  <c r="L185"/>
  <c r="M185"/>
  <c r="G186"/>
  <c r="H186"/>
  <c r="I186"/>
  <c r="J186"/>
  <c r="K186" l="1"/>
  <c r="M186"/>
  <c r="L186"/>
  <c r="G187"/>
  <c r="I187"/>
  <c r="J187"/>
  <c r="H187"/>
  <c r="M187" l="1"/>
  <c r="L187"/>
  <c r="K187"/>
  <c r="G188"/>
  <c r="I188"/>
  <c r="J188"/>
  <c r="H188"/>
  <c r="M188" l="1"/>
  <c r="L188"/>
  <c r="K188"/>
  <c r="G189"/>
  <c r="H189"/>
  <c r="J189"/>
  <c r="I189"/>
  <c r="K189" l="1"/>
  <c r="M189"/>
  <c r="L189"/>
  <c r="H190"/>
  <c r="G190"/>
  <c r="I190"/>
  <c r="J190"/>
  <c r="K190" l="1"/>
  <c r="M190"/>
  <c r="L190"/>
  <c r="J191"/>
  <c r="I191"/>
  <c r="H191"/>
  <c r="G191"/>
  <c r="M191" l="1"/>
  <c r="L191"/>
  <c r="K191"/>
  <c r="G192"/>
  <c r="H192"/>
  <c r="J192"/>
  <c r="I192"/>
  <c r="M192" l="1"/>
  <c r="L192"/>
  <c r="K192"/>
  <c r="G193"/>
  <c r="I193"/>
  <c r="J193"/>
  <c r="H193"/>
  <c r="K193" l="1"/>
  <c r="M193"/>
  <c r="L193"/>
  <c r="G194"/>
  <c r="I194"/>
  <c r="H194"/>
  <c r="J194"/>
  <c r="K194" l="1"/>
  <c r="M194"/>
  <c r="L194"/>
  <c r="I195"/>
  <c r="H195"/>
  <c r="J195"/>
  <c r="G195"/>
  <c r="M195" l="1"/>
  <c r="L195"/>
  <c r="K195"/>
  <c r="G196"/>
  <c r="H196"/>
  <c r="J196"/>
  <c r="I196"/>
  <c r="M196" l="1"/>
  <c r="L196"/>
  <c r="K196"/>
  <c r="H197"/>
  <c r="I197"/>
  <c r="J197"/>
  <c r="G197"/>
  <c r="K197" l="1"/>
  <c r="M197"/>
  <c r="L197"/>
  <c r="J198"/>
  <c r="I198"/>
  <c r="H198"/>
  <c r="G198"/>
  <c r="K198" l="1"/>
  <c r="M198"/>
  <c r="L198"/>
  <c r="H199"/>
  <c r="J199"/>
  <c r="I199"/>
  <c r="G199"/>
  <c r="M199" l="1"/>
  <c r="L199"/>
  <c r="K199"/>
  <c r="J200"/>
  <c r="H200"/>
  <c r="G200"/>
  <c r="I200"/>
  <c r="M200" l="1"/>
  <c r="L200"/>
  <c r="K200"/>
  <c r="G201"/>
  <c r="I201"/>
  <c r="H201"/>
  <c r="J201"/>
  <c r="K201" l="1"/>
  <c r="L201"/>
  <c r="M201"/>
  <c r="G202"/>
  <c r="I202"/>
  <c r="J202"/>
  <c r="H202"/>
  <c r="K202" l="1"/>
  <c r="M202"/>
  <c r="L202"/>
  <c r="H203"/>
  <c r="G203"/>
  <c r="I203"/>
  <c r="J203"/>
  <c r="M203" l="1"/>
  <c r="L203"/>
  <c r="K203"/>
  <c r="I204"/>
  <c r="G204"/>
  <c r="H204"/>
  <c r="J204"/>
  <c r="M204" l="1"/>
  <c r="L204"/>
  <c r="K204"/>
  <c r="G205"/>
  <c r="H205"/>
  <c r="J205"/>
  <c r="I205"/>
  <c r="K205" l="1"/>
  <c r="M205"/>
  <c r="L205"/>
  <c r="H206"/>
  <c r="I206"/>
  <c r="G206"/>
  <c r="J206"/>
  <c r="K206" l="1"/>
  <c r="M206"/>
  <c r="L206"/>
  <c r="H207"/>
  <c r="G207"/>
  <c r="J207"/>
  <c r="I207"/>
  <c r="M207" l="1"/>
  <c r="L207"/>
  <c r="K207"/>
  <c r="H208"/>
  <c r="G208"/>
  <c r="J208"/>
  <c r="I208"/>
  <c r="M208" l="1"/>
  <c r="L208"/>
  <c r="K208"/>
  <c r="G209"/>
  <c r="I209"/>
  <c r="H209"/>
  <c r="J209"/>
  <c r="K209" l="1"/>
  <c r="M209"/>
  <c r="L209"/>
  <c r="G210"/>
  <c r="I210"/>
  <c r="H210"/>
  <c r="J210"/>
  <c r="K210" l="1"/>
  <c r="M210"/>
  <c r="L210"/>
  <c r="G211"/>
  <c r="I211"/>
  <c r="J211"/>
  <c r="H211"/>
  <c r="M211" l="1"/>
  <c r="L211"/>
  <c r="K211"/>
  <c r="I212"/>
  <c r="H212"/>
  <c r="G212"/>
  <c r="J212"/>
  <c r="M212" l="1"/>
  <c r="L212"/>
  <c r="K212"/>
  <c r="H213"/>
  <c r="G213"/>
  <c r="I213"/>
  <c r="J213"/>
  <c r="K213" l="1"/>
  <c r="M213"/>
  <c r="L213"/>
  <c r="I214"/>
  <c r="J214"/>
  <c r="H214"/>
  <c r="G214"/>
  <c r="K214" l="1"/>
  <c r="M214"/>
  <c r="L214"/>
  <c r="G215"/>
  <c r="J215"/>
  <c r="H215"/>
  <c r="I215"/>
  <c r="M215" l="1"/>
  <c r="L215"/>
  <c r="K215"/>
  <c r="G216"/>
  <c r="J216"/>
  <c r="I216"/>
  <c r="H216"/>
  <c r="M216" l="1"/>
  <c r="L216"/>
  <c r="K216"/>
  <c r="G217"/>
  <c r="I217"/>
  <c r="J217"/>
  <c r="H217"/>
  <c r="K217" l="1"/>
  <c r="L217"/>
  <c r="M217"/>
  <c r="I218"/>
  <c r="G218"/>
  <c r="J218"/>
  <c r="H218"/>
  <c r="K218" l="1"/>
  <c r="M218"/>
  <c r="L218"/>
  <c r="G219"/>
  <c r="I219"/>
  <c r="H219"/>
  <c r="J219"/>
  <c r="M219" l="1"/>
  <c r="L219"/>
  <c r="K219"/>
  <c r="I220"/>
  <c r="G220"/>
  <c r="J220"/>
  <c r="H220"/>
  <c r="M220" l="1"/>
  <c r="L220"/>
  <c r="K220"/>
  <c r="J221"/>
  <c r="I221"/>
  <c r="G221"/>
  <c r="H221"/>
  <c r="K221" l="1"/>
  <c r="M221"/>
  <c r="L221"/>
  <c r="H222"/>
  <c r="J222"/>
  <c r="G222"/>
  <c r="I222"/>
  <c r="K222" l="1"/>
  <c r="M222"/>
  <c r="L222"/>
  <c r="G223"/>
  <c r="H223"/>
  <c r="J223"/>
  <c r="I223"/>
  <c r="M223" l="1"/>
  <c r="L223"/>
  <c r="K223"/>
  <c r="H224"/>
  <c r="G224"/>
  <c r="I224"/>
  <c r="J224"/>
  <c r="M224" l="1"/>
  <c r="L224"/>
  <c r="K224"/>
  <c r="G225"/>
  <c r="I225"/>
  <c r="H225"/>
  <c r="J225"/>
  <c r="K225" l="1"/>
  <c r="M225"/>
  <c r="L225"/>
  <c r="G226"/>
  <c r="I226"/>
  <c r="J226"/>
  <c r="H226"/>
  <c r="K226" l="1"/>
  <c r="M226"/>
  <c r="L226"/>
  <c r="G227"/>
  <c r="J227"/>
  <c r="H227"/>
  <c r="I227"/>
  <c r="M227" l="1"/>
  <c r="L227"/>
  <c r="K227"/>
  <c r="H228"/>
  <c r="J228"/>
  <c r="I228"/>
  <c r="G228"/>
  <c r="M228" l="1"/>
  <c r="L228"/>
  <c r="K228"/>
  <c r="H229"/>
  <c r="J229"/>
  <c r="I229"/>
  <c r="G229"/>
  <c r="K229" l="1"/>
  <c r="M229"/>
  <c r="L229"/>
  <c r="G230"/>
  <c r="J230"/>
  <c r="H230"/>
  <c r="I230"/>
  <c r="K230" l="1"/>
  <c r="M230"/>
  <c r="L230"/>
  <c r="J231"/>
  <c r="G231"/>
  <c r="I231"/>
  <c r="H231"/>
  <c r="M231" l="1"/>
  <c r="L231"/>
  <c r="K231"/>
  <c r="J232"/>
  <c r="H232"/>
  <c r="G232"/>
  <c r="I232"/>
  <c r="M232" l="1"/>
  <c r="L232"/>
  <c r="K232"/>
  <c r="G233"/>
  <c r="I233"/>
  <c r="J233"/>
  <c r="H233"/>
  <c r="K233" l="1"/>
  <c r="L233"/>
  <c r="M233"/>
  <c r="G234"/>
  <c r="I234"/>
  <c r="J234"/>
  <c r="H234"/>
  <c r="K234" l="1"/>
  <c r="M234"/>
  <c r="L234"/>
  <c r="G235"/>
  <c r="I235"/>
  <c r="H235"/>
  <c r="J235"/>
  <c r="M235" l="1"/>
  <c r="L235"/>
  <c r="K235"/>
  <c r="G236"/>
  <c r="I236"/>
  <c r="J236"/>
  <c r="H236"/>
  <c r="M236" l="1"/>
  <c r="L236"/>
  <c r="K236"/>
  <c r="I237"/>
  <c r="G237"/>
  <c r="H237"/>
  <c r="J237"/>
  <c r="K237" l="1"/>
  <c r="M237"/>
  <c r="L237"/>
  <c r="H238"/>
  <c r="G238"/>
  <c r="J238"/>
  <c r="I238"/>
  <c r="K238" l="1"/>
  <c r="M238"/>
  <c r="L238"/>
  <c r="H239"/>
  <c r="J239"/>
  <c r="G239"/>
  <c r="I239"/>
  <c r="M239" l="1"/>
  <c r="L239"/>
  <c r="K239"/>
  <c r="H240"/>
  <c r="G240"/>
  <c r="J240"/>
  <c r="I240"/>
  <c r="M240" l="1"/>
  <c r="L240"/>
  <c r="K240"/>
  <c r="G241"/>
  <c r="I241"/>
  <c r="H241"/>
  <c r="J241"/>
  <c r="K241" l="1"/>
  <c r="M241"/>
  <c r="L241"/>
  <c r="G242"/>
  <c r="J242"/>
  <c r="I242"/>
  <c r="H242"/>
  <c r="K242" l="1"/>
  <c r="M242"/>
  <c r="L242"/>
  <c r="G243"/>
  <c r="H243"/>
  <c r="I243"/>
  <c r="J243"/>
  <c r="M243" l="1"/>
  <c r="L243"/>
  <c r="K243"/>
  <c r="H244"/>
  <c r="J244"/>
  <c r="G244"/>
  <c r="I244"/>
  <c r="M244" l="1"/>
  <c r="L244"/>
  <c r="K244"/>
  <c r="H245"/>
  <c r="G245"/>
  <c r="J245"/>
  <c r="I245"/>
  <c r="K245" l="1"/>
  <c r="M245"/>
  <c r="L245"/>
  <c r="J246"/>
  <c r="I246"/>
  <c r="H246"/>
  <c r="G246"/>
  <c r="K246" l="1"/>
  <c r="M246"/>
  <c r="L246"/>
  <c r="J247"/>
  <c r="H247"/>
  <c r="I247"/>
  <c r="G247"/>
  <c r="M247" l="1"/>
  <c r="L247"/>
  <c r="K247"/>
  <c r="J248"/>
  <c r="G248"/>
  <c r="I248"/>
  <c r="H248"/>
  <c r="M248" l="1"/>
  <c r="L248"/>
  <c r="K248"/>
  <c r="G249"/>
  <c r="I249"/>
  <c r="H249"/>
  <c r="J249"/>
  <c r="K249" l="1"/>
  <c r="L249"/>
  <c r="M249"/>
  <c r="G250"/>
  <c r="J250"/>
  <c r="H250"/>
  <c r="I250"/>
  <c r="K250" l="1"/>
  <c r="M250"/>
  <c r="L250"/>
  <c r="G251"/>
  <c r="I251"/>
  <c r="J251"/>
  <c r="H251"/>
  <c r="M251" l="1"/>
  <c r="L251"/>
  <c r="K251"/>
  <c r="G252"/>
  <c r="I252"/>
  <c r="J252"/>
  <c r="H252"/>
  <c r="M252" l="1"/>
  <c r="L252"/>
  <c r="K252"/>
  <c r="J253"/>
  <c r="I253"/>
  <c r="G253"/>
  <c r="H253"/>
  <c r="H254"/>
  <c r="J254"/>
  <c r="G254"/>
  <c r="I254"/>
  <c r="K253" l="1"/>
  <c r="M253"/>
  <c r="L253"/>
  <c r="K254"/>
  <c r="M254"/>
  <c r="L254"/>
</calcChain>
</file>

<file path=xl/sharedStrings.xml><?xml version="1.0" encoding="utf-8"?>
<sst xmlns="http://schemas.openxmlformats.org/spreadsheetml/2006/main" count="49" uniqueCount="39">
  <si>
    <t>ESTIMATING SOLAR TEMPERATURE FROM THE AREA UNDER THE RADIATION SPECTRUM</t>
  </si>
  <si>
    <t>Wavelength, microns</t>
  </si>
  <si>
    <t>E-490 W/m2/micron</t>
  </si>
  <si>
    <t>https://www.nrel.gov/grid/solar-resource/spectra.html</t>
  </si>
  <si>
    <t>A. French. Dec 2021</t>
  </si>
  <si>
    <t>Trapezium area element (W/m^2)</t>
  </si>
  <si>
    <t>Temperature /K</t>
  </si>
  <si>
    <t>PLANCK SPECTRUM</t>
  </si>
  <si>
    <t>wavelength /m</t>
  </si>
  <si>
    <t>2*h*c^2/lamda^5</t>
  </si>
  <si>
    <t>hc/(lambda*k*T)</t>
  </si>
  <si>
    <t>B</t>
  </si>
  <si>
    <t>Speed of light /ms^-1</t>
  </si>
  <si>
    <t>Boltzmann's constant /JK^-1</t>
  </si>
  <si>
    <t>Planck's constant</t>
  </si>
  <si>
    <t>2*h*c^2</t>
  </si>
  <si>
    <t>h*c/k</t>
  </si>
  <si>
    <t>Area under spectrum (W/m^2)</t>
  </si>
  <si>
    <t>Stefan's constant (Wm^-2 K^-4)</t>
  </si>
  <si>
    <t>calculated</t>
  </si>
  <si>
    <t>official</t>
  </si>
  <si>
    <t>Estimated solar surface temperature /K</t>
  </si>
  <si>
    <t>Solar radius /m</t>
  </si>
  <si>
    <t>Earth to Sun distance /m</t>
  </si>
  <si>
    <t>Official figure for Solar surface temperature /K</t>
  </si>
  <si>
    <t>Wavelength /microns</t>
  </si>
  <si>
    <t>Spectral intensity (W/m^2/micron)</t>
  </si>
  <si>
    <t>Andy French. Dec 2021.</t>
  </si>
  <si>
    <t>Inverse square law intensity</t>
  </si>
  <si>
    <t>scaling factor (Rsun/AU)^2</t>
  </si>
  <si>
    <t>SI units</t>
  </si>
  <si>
    <t>Wavelength /m</t>
  </si>
  <si>
    <t>2*h*c^2/(lamda^5)</t>
  </si>
  <si>
    <t>B*(Rsun/AU)^2 /Wm^-2 /micron</t>
  </si>
  <si>
    <t>This is scaled by a strange factor ....</t>
  </si>
  <si>
    <t xml:space="preserve">This is the average solar radiation </t>
  </si>
  <si>
    <t>power incident upon Earth (W/m^2)</t>
  </si>
  <si>
    <t xml:space="preserve">i.e. a pretty close agreement </t>
  </si>
  <si>
    <t>with the official figure!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</si>
</sst>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E+00"/>
  </numFmts>
  <fonts count="1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1" applyFont="1" applyAlignment="1" applyProtection="1"/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3" fillId="0" borderId="1" xfId="0" applyFont="1" applyBorder="1"/>
    <xf numFmtId="0" fontId="6" fillId="0" borderId="1" xfId="0" applyFont="1" applyBorder="1" applyAlignment="1">
      <alignment wrapText="1"/>
    </xf>
    <xf numFmtId="0" fontId="7" fillId="0" borderId="0" xfId="0" applyFont="1" applyAlignment="1">
      <alignment horizontal="left"/>
    </xf>
    <xf numFmtId="11" fontId="7" fillId="0" borderId="0" xfId="0" applyNumberFormat="1" applyFont="1" applyAlignment="1">
      <alignment horizontal="left"/>
    </xf>
    <xf numFmtId="11" fontId="8" fillId="2" borderId="0" xfId="0" applyNumberFormat="1" applyFont="1" applyFill="1" applyAlignment="1">
      <alignment horizontal="left"/>
    </xf>
    <xf numFmtId="11" fontId="7" fillId="3" borderId="0" xfId="0" applyNumberFormat="1" applyFont="1" applyFill="1" applyAlignment="1">
      <alignment horizontal="left"/>
    </xf>
    <xf numFmtId="11" fontId="7" fillId="4" borderId="0" xfId="0" applyNumberFormat="1" applyFont="1" applyFill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11" fontId="8" fillId="0" borderId="1" xfId="0" applyNumberFormat="1" applyFont="1" applyBorder="1" applyAlignment="1">
      <alignment horizontal="left" wrapText="1"/>
    </xf>
    <xf numFmtId="11" fontId="8" fillId="2" borderId="1" xfId="0" applyNumberFormat="1" applyFont="1" applyFill="1" applyBorder="1" applyAlignment="1">
      <alignment horizontal="left" wrapText="1"/>
    </xf>
    <xf numFmtId="11" fontId="8" fillId="3" borderId="1" xfId="0" applyNumberFormat="1" applyFont="1" applyFill="1" applyBorder="1" applyAlignment="1">
      <alignment horizontal="left" wrapText="1"/>
    </xf>
    <xf numFmtId="11" fontId="8" fillId="4" borderId="1" xfId="0" applyNumberFormat="1" applyFont="1" applyFill="1" applyBorder="1" applyAlignment="1">
      <alignment horizontal="left" wrapText="1"/>
    </xf>
    <xf numFmtId="0" fontId="7" fillId="6" borderId="1" xfId="0" applyFont="1" applyFill="1" applyBorder="1" applyAlignment="1">
      <alignment horizontal="left"/>
    </xf>
    <xf numFmtId="11" fontId="7" fillId="6" borderId="1" xfId="0" applyNumberFormat="1" applyFont="1" applyFill="1" applyBorder="1" applyAlignment="1">
      <alignment horizontal="left"/>
    </xf>
    <xf numFmtId="11" fontId="7" fillId="0" borderId="1" xfId="0" applyNumberFormat="1" applyFont="1" applyBorder="1" applyAlignment="1">
      <alignment horizontal="left"/>
    </xf>
    <xf numFmtId="11" fontId="7" fillId="3" borderId="1" xfId="0" applyNumberFormat="1" applyFont="1" applyFill="1" applyBorder="1" applyAlignment="1">
      <alignment horizontal="left"/>
    </xf>
    <xf numFmtId="11" fontId="7" fillId="4" borderId="1" xfId="0" applyNumberFormat="1" applyFont="1" applyFill="1" applyBorder="1" applyAlignment="1">
      <alignment horizontal="left"/>
    </xf>
    <xf numFmtId="0" fontId="7" fillId="7" borderId="1" xfId="0" applyFont="1" applyFill="1" applyBorder="1" applyAlignment="1">
      <alignment horizontal="left"/>
    </xf>
    <xf numFmtId="11" fontId="7" fillId="7" borderId="1" xfId="0" applyNumberFormat="1" applyFont="1" applyFill="1" applyBorder="1" applyAlignment="1">
      <alignment horizontal="left"/>
    </xf>
    <xf numFmtId="11" fontId="7" fillId="2" borderId="0" xfId="0" applyNumberFormat="1" applyFont="1" applyFill="1" applyAlignment="1">
      <alignment horizontal="left"/>
    </xf>
    <xf numFmtId="0" fontId="9" fillId="0" borderId="0" xfId="0" applyFont="1" applyAlignment="1">
      <alignment horizontal="left"/>
    </xf>
    <xf numFmtId="2" fontId="3" fillId="0" borderId="1" xfId="0" applyNumberFormat="1" applyFont="1" applyBorder="1" applyAlignment="1">
      <alignment horizontal="left"/>
    </xf>
    <xf numFmtId="1" fontId="7" fillId="2" borderId="1" xfId="0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1" fontId="7" fillId="4" borderId="1" xfId="0" applyNumberFormat="1" applyFont="1" applyFill="1" applyBorder="1" applyAlignment="1">
      <alignment horizontal="center" vertical="center"/>
    </xf>
    <xf numFmtId="1" fontId="7" fillId="2" borderId="0" xfId="0" applyNumberFormat="1" applyFont="1" applyFill="1" applyAlignment="1">
      <alignment horizontal="center" vertical="center"/>
    </xf>
    <xf numFmtId="1" fontId="7" fillId="3" borderId="0" xfId="0" applyNumberFormat="1" applyFont="1" applyFill="1" applyAlignment="1">
      <alignment horizontal="center" vertical="center"/>
    </xf>
    <xf numFmtId="1" fontId="7" fillId="4" borderId="0" xfId="0" applyNumberFormat="1" applyFont="1" applyFill="1" applyAlignment="1">
      <alignment horizontal="center" vertical="center"/>
    </xf>
    <xf numFmtId="164" fontId="7" fillId="0" borderId="0" xfId="0" applyNumberFormat="1" applyFont="1" applyAlignment="1">
      <alignment horizontal="left"/>
    </xf>
    <xf numFmtId="164" fontId="8" fillId="5" borderId="1" xfId="0" applyNumberFormat="1" applyFont="1" applyFill="1" applyBorder="1" applyAlignment="1">
      <alignment horizontal="left" wrapText="1"/>
    </xf>
    <xf numFmtId="164" fontId="7" fillId="5" borderId="1" xfId="0" applyNumberFormat="1" applyFont="1" applyFill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0" fontId="7" fillId="3" borderId="2" xfId="0" applyFont="1" applyFill="1" applyBorder="1" applyAlignment="1">
      <alignment horizontal="left"/>
    </xf>
    <xf numFmtId="165" fontId="7" fillId="3" borderId="3" xfId="0" applyNumberFormat="1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2" fontId="7" fillId="2" borderId="1" xfId="0" applyNumberFormat="1" applyFont="1" applyFill="1" applyBorder="1" applyAlignment="1">
      <alignment horizontal="left"/>
    </xf>
    <xf numFmtId="2" fontId="7" fillId="3" borderId="1" xfId="0" applyNumberFormat="1" applyFont="1" applyFill="1" applyBorder="1" applyAlignment="1">
      <alignment horizontal="left"/>
    </xf>
    <xf numFmtId="2" fontId="7" fillId="4" borderId="1" xfId="0" applyNumberFormat="1" applyFont="1" applyFill="1" applyBorder="1" applyAlignment="1">
      <alignment horizontal="left"/>
    </xf>
    <xf numFmtId="11" fontId="8" fillId="2" borderId="4" xfId="0" applyNumberFormat="1" applyFont="1" applyFill="1" applyBorder="1" applyAlignment="1">
      <alignment horizontal="left" wrapText="1"/>
    </xf>
    <xf numFmtId="11" fontId="7" fillId="2" borderId="4" xfId="0" applyNumberFormat="1" applyFont="1" applyFill="1" applyBorder="1" applyAlignment="1">
      <alignment horizontal="left"/>
    </xf>
    <xf numFmtId="2" fontId="3" fillId="0" borderId="0" xfId="0" applyNumberFormat="1" applyFont="1" applyAlignment="1">
      <alignment horizontal="left"/>
    </xf>
    <xf numFmtId="2" fontId="5" fillId="0" borderId="1" xfId="0" applyNumberFormat="1" applyFont="1" applyBorder="1" applyAlignment="1">
      <alignment horizontal="left" wrapText="1"/>
    </xf>
    <xf numFmtId="0" fontId="3" fillId="5" borderId="1" xfId="0" applyFont="1" applyFill="1" applyBorder="1" applyAlignment="1">
      <alignment horizontal="left"/>
    </xf>
    <xf numFmtId="2" fontId="3" fillId="7" borderId="1" xfId="0" applyNumberFormat="1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11" fontId="3" fillId="3" borderId="1" xfId="0" applyNumberFormat="1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3" fontId="3" fillId="5" borderId="1" xfId="0" applyNumberFormat="1" applyFont="1" applyFill="1" applyBorder="1" applyAlignment="1">
      <alignment horizontal="left"/>
    </xf>
    <xf numFmtId="3" fontId="3" fillId="6" borderId="1" xfId="0" applyNumberFormat="1" applyFont="1" applyFill="1" applyBorder="1" applyAlignment="1">
      <alignment horizontal="left"/>
    </xf>
    <xf numFmtId="0" fontId="11" fillId="0" borderId="0" xfId="0" applyFont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Solar</a:t>
            </a:r>
            <a:r>
              <a:rPr lang="en-GB" baseline="0"/>
              <a:t> spectral intensity at Earth (W/m^2 /micron)</a:t>
            </a:r>
            <a:endParaRPr lang="en-GB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Data</c:v>
          </c:tx>
          <c:spPr>
            <a:ln w="28575">
              <a:noFill/>
            </a:ln>
          </c:spPr>
          <c:marker>
            <c:symbol val="plus"/>
            <c:size val="7"/>
          </c:marker>
          <c:xVal>
            <c:numRef>
              <c:f>'Solar spectrum'!$B$6:$B$1702</c:f>
              <c:numCache>
                <c:formatCode>General</c:formatCode>
                <c:ptCount val="1697"/>
                <c:pt idx="0">
                  <c:v>0.1195</c:v>
                </c:pt>
                <c:pt idx="1">
                  <c:v>0.1205</c:v>
                </c:pt>
                <c:pt idx="2">
                  <c:v>0.1215</c:v>
                </c:pt>
                <c:pt idx="3">
                  <c:v>0.1225</c:v>
                </c:pt>
                <c:pt idx="4">
                  <c:v>0.1235</c:v>
                </c:pt>
                <c:pt idx="5">
                  <c:v>0.1245</c:v>
                </c:pt>
                <c:pt idx="6">
                  <c:v>0.1255</c:v>
                </c:pt>
                <c:pt idx="7">
                  <c:v>0.1265</c:v>
                </c:pt>
                <c:pt idx="8">
                  <c:v>0.1275</c:v>
                </c:pt>
                <c:pt idx="9">
                  <c:v>0.1285</c:v>
                </c:pt>
                <c:pt idx="10">
                  <c:v>0.1295</c:v>
                </c:pt>
                <c:pt idx="11">
                  <c:v>0.1305</c:v>
                </c:pt>
                <c:pt idx="12">
                  <c:v>0.13150000000000001</c:v>
                </c:pt>
                <c:pt idx="13">
                  <c:v>0.13250000000000001</c:v>
                </c:pt>
                <c:pt idx="14">
                  <c:v>0.13350000000000001</c:v>
                </c:pt>
                <c:pt idx="15">
                  <c:v>0.13450000000000001</c:v>
                </c:pt>
                <c:pt idx="16">
                  <c:v>0.13550000000000001</c:v>
                </c:pt>
                <c:pt idx="17">
                  <c:v>0.13650000000000001</c:v>
                </c:pt>
                <c:pt idx="18">
                  <c:v>0.13750000000000001</c:v>
                </c:pt>
                <c:pt idx="19">
                  <c:v>0.13850000000000001</c:v>
                </c:pt>
                <c:pt idx="20">
                  <c:v>0.13950000000000001</c:v>
                </c:pt>
                <c:pt idx="21">
                  <c:v>0.14050000000000001</c:v>
                </c:pt>
                <c:pt idx="22">
                  <c:v>0.14149999999999999</c:v>
                </c:pt>
                <c:pt idx="23">
                  <c:v>0.14249999999999999</c:v>
                </c:pt>
                <c:pt idx="24">
                  <c:v>0.14349999999999999</c:v>
                </c:pt>
                <c:pt idx="25">
                  <c:v>0.14449999999999999</c:v>
                </c:pt>
                <c:pt idx="26">
                  <c:v>0.14549999999999999</c:v>
                </c:pt>
                <c:pt idx="27">
                  <c:v>0.14649999999999999</c:v>
                </c:pt>
                <c:pt idx="28">
                  <c:v>0.14749999999999999</c:v>
                </c:pt>
                <c:pt idx="29">
                  <c:v>0.14849999999999999</c:v>
                </c:pt>
                <c:pt idx="30">
                  <c:v>0.14949999999999999</c:v>
                </c:pt>
                <c:pt idx="31">
                  <c:v>0.15049999999999999</c:v>
                </c:pt>
                <c:pt idx="32">
                  <c:v>0.1515</c:v>
                </c:pt>
                <c:pt idx="33">
                  <c:v>0.1525</c:v>
                </c:pt>
                <c:pt idx="34">
                  <c:v>0.1535</c:v>
                </c:pt>
                <c:pt idx="35">
                  <c:v>0.1545</c:v>
                </c:pt>
                <c:pt idx="36">
                  <c:v>0.1555</c:v>
                </c:pt>
                <c:pt idx="37">
                  <c:v>0.1565</c:v>
                </c:pt>
                <c:pt idx="38">
                  <c:v>0.1575</c:v>
                </c:pt>
                <c:pt idx="39">
                  <c:v>0.1585</c:v>
                </c:pt>
                <c:pt idx="40">
                  <c:v>0.1595</c:v>
                </c:pt>
                <c:pt idx="41">
                  <c:v>0.1605</c:v>
                </c:pt>
                <c:pt idx="42">
                  <c:v>0.1615</c:v>
                </c:pt>
                <c:pt idx="43">
                  <c:v>0.16250000000000001</c:v>
                </c:pt>
                <c:pt idx="44">
                  <c:v>0.16350000000000001</c:v>
                </c:pt>
                <c:pt idx="45">
                  <c:v>0.16450000000000001</c:v>
                </c:pt>
                <c:pt idx="46">
                  <c:v>0.16550000000000001</c:v>
                </c:pt>
                <c:pt idx="47">
                  <c:v>0.16650000000000001</c:v>
                </c:pt>
                <c:pt idx="48">
                  <c:v>0.16750000000000001</c:v>
                </c:pt>
                <c:pt idx="49">
                  <c:v>0.16850000000000001</c:v>
                </c:pt>
                <c:pt idx="50">
                  <c:v>0.16950000000000001</c:v>
                </c:pt>
                <c:pt idx="51">
                  <c:v>0.17050000000000001</c:v>
                </c:pt>
                <c:pt idx="52">
                  <c:v>0.17150000000000001</c:v>
                </c:pt>
                <c:pt idx="53">
                  <c:v>0.17249999999999999</c:v>
                </c:pt>
                <c:pt idx="54">
                  <c:v>0.17349999999999999</c:v>
                </c:pt>
                <c:pt idx="55">
                  <c:v>0.17449999999999999</c:v>
                </c:pt>
                <c:pt idx="56">
                  <c:v>0.17549999999999999</c:v>
                </c:pt>
                <c:pt idx="57">
                  <c:v>0.17649999999999999</c:v>
                </c:pt>
                <c:pt idx="58">
                  <c:v>0.17749999999999999</c:v>
                </c:pt>
                <c:pt idx="59">
                  <c:v>0.17849999999999999</c:v>
                </c:pt>
                <c:pt idx="60">
                  <c:v>0.17949999999999999</c:v>
                </c:pt>
                <c:pt idx="61">
                  <c:v>0.18049999999999999</c:v>
                </c:pt>
                <c:pt idx="62">
                  <c:v>0.18149999999999999</c:v>
                </c:pt>
                <c:pt idx="63">
                  <c:v>0.1825</c:v>
                </c:pt>
                <c:pt idx="64">
                  <c:v>0.1835</c:v>
                </c:pt>
                <c:pt idx="65">
                  <c:v>0.1845</c:v>
                </c:pt>
                <c:pt idx="66">
                  <c:v>0.1855</c:v>
                </c:pt>
                <c:pt idx="67">
                  <c:v>0.1865</c:v>
                </c:pt>
                <c:pt idx="68">
                  <c:v>0.1875</c:v>
                </c:pt>
                <c:pt idx="69">
                  <c:v>0.1885</c:v>
                </c:pt>
                <c:pt idx="70">
                  <c:v>0.1895</c:v>
                </c:pt>
                <c:pt idx="71">
                  <c:v>0.1905</c:v>
                </c:pt>
                <c:pt idx="72">
                  <c:v>0.1915</c:v>
                </c:pt>
                <c:pt idx="73">
                  <c:v>0.1925</c:v>
                </c:pt>
                <c:pt idx="74">
                  <c:v>0.19350000000000001</c:v>
                </c:pt>
                <c:pt idx="75">
                  <c:v>0.19450000000000001</c:v>
                </c:pt>
                <c:pt idx="76">
                  <c:v>0.19550000000000001</c:v>
                </c:pt>
                <c:pt idx="77">
                  <c:v>0.19650000000000001</c:v>
                </c:pt>
                <c:pt idx="78">
                  <c:v>0.19750000000000001</c:v>
                </c:pt>
                <c:pt idx="79">
                  <c:v>0.19850000000000001</c:v>
                </c:pt>
                <c:pt idx="80">
                  <c:v>0.19950000000000001</c:v>
                </c:pt>
                <c:pt idx="81">
                  <c:v>0.20050000000000001</c:v>
                </c:pt>
                <c:pt idx="82">
                  <c:v>0.20150000000000001</c:v>
                </c:pt>
                <c:pt idx="83">
                  <c:v>0.20250000000000001</c:v>
                </c:pt>
                <c:pt idx="84">
                  <c:v>0.20349999999999999</c:v>
                </c:pt>
                <c:pt idx="85">
                  <c:v>0.20449999999999999</c:v>
                </c:pt>
                <c:pt idx="86">
                  <c:v>0.20549999999999999</c:v>
                </c:pt>
                <c:pt idx="87">
                  <c:v>0.20649999999999999</c:v>
                </c:pt>
                <c:pt idx="88">
                  <c:v>0.20749999999999999</c:v>
                </c:pt>
                <c:pt idx="89">
                  <c:v>0.20849999999999999</c:v>
                </c:pt>
                <c:pt idx="90">
                  <c:v>0.20949999999999999</c:v>
                </c:pt>
                <c:pt idx="91">
                  <c:v>0.21049999999999999</c:v>
                </c:pt>
                <c:pt idx="92">
                  <c:v>0.21149999999999999</c:v>
                </c:pt>
                <c:pt idx="93">
                  <c:v>0.21249999999999999</c:v>
                </c:pt>
                <c:pt idx="94">
                  <c:v>0.2135</c:v>
                </c:pt>
                <c:pt idx="95">
                  <c:v>0.2145</c:v>
                </c:pt>
                <c:pt idx="96">
                  <c:v>0.2155</c:v>
                </c:pt>
                <c:pt idx="97">
                  <c:v>0.2165</c:v>
                </c:pt>
                <c:pt idx="98">
                  <c:v>0.2175</c:v>
                </c:pt>
                <c:pt idx="99">
                  <c:v>0.2185</c:v>
                </c:pt>
                <c:pt idx="100">
                  <c:v>0.2195</c:v>
                </c:pt>
                <c:pt idx="101">
                  <c:v>0.2205</c:v>
                </c:pt>
                <c:pt idx="102">
                  <c:v>0.2215</c:v>
                </c:pt>
                <c:pt idx="103">
                  <c:v>0.2225</c:v>
                </c:pt>
                <c:pt idx="104">
                  <c:v>0.2235</c:v>
                </c:pt>
                <c:pt idx="105">
                  <c:v>0.22450000000000001</c:v>
                </c:pt>
                <c:pt idx="106">
                  <c:v>0.22550000000000001</c:v>
                </c:pt>
                <c:pt idx="107">
                  <c:v>0.22650000000000001</c:v>
                </c:pt>
                <c:pt idx="108">
                  <c:v>0.22750000000000001</c:v>
                </c:pt>
                <c:pt idx="109">
                  <c:v>0.22850000000000001</c:v>
                </c:pt>
                <c:pt idx="110">
                  <c:v>0.22950000000000001</c:v>
                </c:pt>
                <c:pt idx="111">
                  <c:v>0.23050000000000001</c:v>
                </c:pt>
                <c:pt idx="112">
                  <c:v>0.23150000000000001</c:v>
                </c:pt>
                <c:pt idx="113">
                  <c:v>0.23250000000000001</c:v>
                </c:pt>
                <c:pt idx="114">
                  <c:v>0.23350000000000001</c:v>
                </c:pt>
                <c:pt idx="115">
                  <c:v>0.23449999999999999</c:v>
                </c:pt>
                <c:pt idx="116">
                  <c:v>0.23549999999999999</c:v>
                </c:pt>
                <c:pt idx="117">
                  <c:v>0.23649999999999999</c:v>
                </c:pt>
                <c:pt idx="118">
                  <c:v>0.23749999999999999</c:v>
                </c:pt>
                <c:pt idx="119">
                  <c:v>0.23849999999999999</c:v>
                </c:pt>
                <c:pt idx="120">
                  <c:v>0.23949999999999999</c:v>
                </c:pt>
                <c:pt idx="121">
                  <c:v>0.24049999999999999</c:v>
                </c:pt>
                <c:pt idx="122">
                  <c:v>0.24149999999999999</c:v>
                </c:pt>
                <c:pt idx="123">
                  <c:v>0.24249999999999999</c:v>
                </c:pt>
                <c:pt idx="124">
                  <c:v>0.24349999999999999</c:v>
                </c:pt>
                <c:pt idx="125">
                  <c:v>0.2445</c:v>
                </c:pt>
                <c:pt idx="126">
                  <c:v>0.2455</c:v>
                </c:pt>
                <c:pt idx="127">
                  <c:v>0.2465</c:v>
                </c:pt>
                <c:pt idx="128">
                  <c:v>0.2475</c:v>
                </c:pt>
                <c:pt idx="129">
                  <c:v>0.2485</c:v>
                </c:pt>
                <c:pt idx="130">
                  <c:v>0.2495</c:v>
                </c:pt>
                <c:pt idx="131">
                  <c:v>0.2505</c:v>
                </c:pt>
                <c:pt idx="132">
                  <c:v>0.2515</c:v>
                </c:pt>
                <c:pt idx="133">
                  <c:v>0.2525</c:v>
                </c:pt>
                <c:pt idx="134">
                  <c:v>0.2535</c:v>
                </c:pt>
                <c:pt idx="135">
                  <c:v>0.2545</c:v>
                </c:pt>
                <c:pt idx="136">
                  <c:v>0.2555</c:v>
                </c:pt>
                <c:pt idx="137">
                  <c:v>0.25650000000000001</c:v>
                </c:pt>
                <c:pt idx="138">
                  <c:v>0.25750000000000001</c:v>
                </c:pt>
                <c:pt idx="139">
                  <c:v>0.25850000000000001</c:v>
                </c:pt>
                <c:pt idx="140">
                  <c:v>0.25950000000000001</c:v>
                </c:pt>
                <c:pt idx="141">
                  <c:v>0.26050000000000001</c:v>
                </c:pt>
                <c:pt idx="142">
                  <c:v>0.26150000000000001</c:v>
                </c:pt>
                <c:pt idx="143">
                  <c:v>0.26250000000000001</c:v>
                </c:pt>
                <c:pt idx="144">
                  <c:v>0.26350000000000001</c:v>
                </c:pt>
                <c:pt idx="145">
                  <c:v>0.26450000000000001</c:v>
                </c:pt>
                <c:pt idx="146">
                  <c:v>0.26550000000000001</c:v>
                </c:pt>
                <c:pt idx="147">
                  <c:v>0.26650000000000001</c:v>
                </c:pt>
                <c:pt idx="148">
                  <c:v>0.26750000000000002</c:v>
                </c:pt>
                <c:pt idx="149">
                  <c:v>0.26850000000000002</c:v>
                </c:pt>
                <c:pt idx="150">
                  <c:v>0.26950000000000002</c:v>
                </c:pt>
                <c:pt idx="151">
                  <c:v>0.27050000000000002</c:v>
                </c:pt>
                <c:pt idx="152">
                  <c:v>0.27150000000000002</c:v>
                </c:pt>
                <c:pt idx="153">
                  <c:v>0.27250000000000002</c:v>
                </c:pt>
                <c:pt idx="154">
                  <c:v>0.27350000000000002</c:v>
                </c:pt>
                <c:pt idx="155">
                  <c:v>0.27450000000000002</c:v>
                </c:pt>
                <c:pt idx="156">
                  <c:v>0.27550000000000002</c:v>
                </c:pt>
                <c:pt idx="157">
                  <c:v>0.27650000000000002</c:v>
                </c:pt>
                <c:pt idx="158">
                  <c:v>0.27750000000000002</c:v>
                </c:pt>
                <c:pt idx="159">
                  <c:v>0.27850000000000003</c:v>
                </c:pt>
                <c:pt idx="160">
                  <c:v>0.27950000000000003</c:v>
                </c:pt>
                <c:pt idx="161">
                  <c:v>0.28050000000000003</c:v>
                </c:pt>
                <c:pt idx="162">
                  <c:v>0.28149999999999997</c:v>
                </c:pt>
                <c:pt idx="163">
                  <c:v>0.28249999999999997</c:v>
                </c:pt>
                <c:pt idx="164">
                  <c:v>0.28349999999999997</c:v>
                </c:pt>
                <c:pt idx="165">
                  <c:v>0.28449999999999998</c:v>
                </c:pt>
                <c:pt idx="166">
                  <c:v>0.28549999999999998</c:v>
                </c:pt>
                <c:pt idx="167">
                  <c:v>0.28649999999999998</c:v>
                </c:pt>
                <c:pt idx="168">
                  <c:v>0.28749999999999998</c:v>
                </c:pt>
                <c:pt idx="169">
                  <c:v>0.28849999999999998</c:v>
                </c:pt>
                <c:pt idx="170">
                  <c:v>0.28949999999999998</c:v>
                </c:pt>
                <c:pt idx="171">
                  <c:v>0.29049999999999998</c:v>
                </c:pt>
                <c:pt idx="172">
                  <c:v>0.29149999999999998</c:v>
                </c:pt>
                <c:pt idx="173">
                  <c:v>0.29249999999999998</c:v>
                </c:pt>
                <c:pt idx="174">
                  <c:v>0.29349999999999998</c:v>
                </c:pt>
                <c:pt idx="175">
                  <c:v>0.29449999999999998</c:v>
                </c:pt>
                <c:pt idx="176">
                  <c:v>0.29549999999999998</c:v>
                </c:pt>
                <c:pt idx="177">
                  <c:v>0.29649999999999999</c:v>
                </c:pt>
                <c:pt idx="178">
                  <c:v>0.29749999999999999</c:v>
                </c:pt>
                <c:pt idx="179">
                  <c:v>0.29849999999999999</c:v>
                </c:pt>
                <c:pt idx="180">
                  <c:v>0.29949999999999999</c:v>
                </c:pt>
                <c:pt idx="181">
                  <c:v>0.30049999999999999</c:v>
                </c:pt>
                <c:pt idx="182">
                  <c:v>0.30149999999999999</c:v>
                </c:pt>
                <c:pt idx="183">
                  <c:v>0.30249999999999999</c:v>
                </c:pt>
                <c:pt idx="184">
                  <c:v>0.30349999999999999</c:v>
                </c:pt>
                <c:pt idx="185">
                  <c:v>0.30449999999999999</c:v>
                </c:pt>
                <c:pt idx="186">
                  <c:v>0.30549999999999999</c:v>
                </c:pt>
                <c:pt idx="187">
                  <c:v>0.30649999999999999</c:v>
                </c:pt>
                <c:pt idx="188">
                  <c:v>0.3075</c:v>
                </c:pt>
                <c:pt idx="189">
                  <c:v>0.3085</c:v>
                </c:pt>
                <c:pt idx="190">
                  <c:v>0.3095</c:v>
                </c:pt>
                <c:pt idx="191">
                  <c:v>0.3105</c:v>
                </c:pt>
                <c:pt idx="192">
                  <c:v>0.3115</c:v>
                </c:pt>
                <c:pt idx="193">
                  <c:v>0.3125</c:v>
                </c:pt>
                <c:pt idx="194">
                  <c:v>0.3135</c:v>
                </c:pt>
                <c:pt idx="195">
                  <c:v>0.3145</c:v>
                </c:pt>
                <c:pt idx="196">
                  <c:v>0.3155</c:v>
                </c:pt>
                <c:pt idx="197">
                  <c:v>0.3165</c:v>
                </c:pt>
                <c:pt idx="198">
                  <c:v>0.3175</c:v>
                </c:pt>
                <c:pt idx="199">
                  <c:v>0.31850000000000001</c:v>
                </c:pt>
                <c:pt idx="200">
                  <c:v>0.31950000000000001</c:v>
                </c:pt>
                <c:pt idx="201">
                  <c:v>0.32050000000000001</c:v>
                </c:pt>
                <c:pt idx="202">
                  <c:v>0.32150000000000001</c:v>
                </c:pt>
                <c:pt idx="203">
                  <c:v>0.32250000000000001</c:v>
                </c:pt>
                <c:pt idx="204">
                  <c:v>0.32350000000000001</c:v>
                </c:pt>
                <c:pt idx="205">
                  <c:v>0.32450000000000001</c:v>
                </c:pt>
                <c:pt idx="206">
                  <c:v>0.32550000000000001</c:v>
                </c:pt>
                <c:pt idx="207">
                  <c:v>0.32650000000000001</c:v>
                </c:pt>
                <c:pt idx="208">
                  <c:v>0.32750000000000001</c:v>
                </c:pt>
                <c:pt idx="209">
                  <c:v>0.32850000000000001</c:v>
                </c:pt>
                <c:pt idx="210">
                  <c:v>0.32950000000000002</c:v>
                </c:pt>
                <c:pt idx="211">
                  <c:v>0.33050000000000002</c:v>
                </c:pt>
                <c:pt idx="212">
                  <c:v>0.33150000000000002</c:v>
                </c:pt>
                <c:pt idx="213">
                  <c:v>0.33250000000000002</c:v>
                </c:pt>
                <c:pt idx="214">
                  <c:v>0.33350000000000002</c:v>
                </c:pt>
                <c:pt idx="215">
                  <c:v>0.33450000000000002</c:v>
                </c:pt>
                <c:pt idx="216">
                  <c:v>0.33550000000000002</c:v>
                </c:pt>
                <c:pt idx="217">
                  <c:v>0.33650000000000002</c:v>
                </c:pt>
                <c:pt idx="218">
                  <c:v>0.33750000000000002</c:v>
                </c:pt>
                <c:pt idx="219">
                  <c:v>0.33850000000000002</c:v>
                </c:pt>
                <c:pt idx="220">
                  <c:v>0.33950000000000002</c:v>
                </c:pt>
                <c:pt idx="221">
                  <c:v>0.34050000000000002</c:v>
                </c:pt>
                <c:pt idx="222">
                  <c:v>0.34150000000000003</c:v>
                </c:pt>
                <c:pt idx="223">
                  <c:v>0.34250000000000003</c:v>
                </c:pt>
                <c:pt idx="224">
                  <c:v>0.34350000000000003</c:v>
                </c:pt>
                <c:pt idx="225">
                  <c:v>0.34449999999999997</c:v>
                </c:pt>
                <c:pt idx="226">
                  <c:v>0.34549999999999997</c:v>
                </c:pt>
                <c:pt idx="227">
                  <c:v>0.34649999999999997</c:v>
                </c:pt>
                <c:pt idx="228">
                  <c:v>0.34749999999999998</c:v>
                </c:pt>
                <c:pt idx="229">
                  <c:v>0.34849999999999998</c:v>
                </c:pt>
                <c:pt idx="230">
                  <c:v>0.34949999999999998</c:v>
                </c:pt>
                <c:pt idx="231">
                  <c:v>0.35049999999999998</c:v>
                </c:pt>
                <c:pt idx="232">
                  <c:v>0.35149999999999998</c:v>
                </c:pt>
                <c:pt idx="233">
                  <c:v>0.35249999999999998</c:v>
                </c:pt>
                <c:pt idx="234">
                  <c:v>0.35349999999999998</c:v>
                </c:pt>
                <c:pt idx="235">
                  <c:v>0.35449999999999998</c:v>
                </c:pt>
                <c:pt idx="236">
                  <c:v>0.35549999999999998</c:v>
                </c:pt>
                <c:pt idx="237">
                  <c:v>0.35649999999999998</c:v>
                </c:pt>
                <c:pt idx="238">
                  <c:v>0.35749999999999998</c:v>
                </c:pt>
                <c:pt idx="239">
                  <c:v>0.35849999999999999</c:v>
                </c:pt>
                <c:pt idx="240">
                  <c:v>0.35949999999999999</c:v>
                </c:pt>
                <c:pt idx="241">
                  <c:v>0.36049999999999999</c:v>
                </c:pt>
                <c:pt idx="242">
                  <c:v>0.36149999999999999</c:v>
                </c:pt>
                <c:pt idx="243">
                  <c:v>0.36249999999999999</c:v>
                </c:pt>
                <c:pt idx="244">
                  <c:v>0.36349999999999999</c:v>
                </c:pt>
                <c:pt idx="245">
                  <c:v>0.36449999999999999</c:v>
                </c:pt>
                <c:pt idx="246">
                  <c:v>0.36549999999999999</c:v>
                </c:pt>
                <c:pt idx="247">
                  <c:v>0.36649999999999999</c:v>
                </c:pt>
                <c:pt idx="248">
                  <c:v>0.36749999999999999</c:v>
                </c:pt>
                <c:pt idx="249">
                  <c:v>0.36849999999999999</c:v>
                </c:pt>
                <c:pt idx="250">
                  <c:v>0.3695</c:v>
                </c:pt>
                <c:pt idx="251">
                  <c:v>0.3705</c:v>
                </c:pt>
                <c:pt idx="252">
                  <c:v>0.3715</c:v>
                </c:pt>
                <c:pt idx="253">
                  <c:v>0.3725</c:v>
                </c:pt>
                <c:pt idx="254">
                  <c:v>0.3735</c:v>
                </c:pt>
                <c:pt idx="255">
                  <c:v>0.3745</c:v>
                </c:pt>
                <c:pt idx="256">
                  <c:v>0.3755</c:v>
                </c:pt>
                <c:pt idx="257">
                  <c:v>0.3765</c:v>
                </c:pt>
                <c:pt idx="258">
                  <c:v>0.3775</c:v>
                </c:pt>
                <c:pt idx="259">
                  <c:v>0.3785</c:v>
                </c:pt>
                <c:pt idx="260">
                  <c:v>0.3795</c:v>
                </c:pt>
                <c:pt idx="261">
                  <c:v>0.3805</c:v>
                </c:pt>
                <c:pt idx="262">
                  <c:v>0.38150000000000001</c:v>
                </c:pt>
                <c:pt idx="263">
                  <c:v>0.38250000000000001</c:v>
                </c:pt>
                <c:pt idx="264">
                  <c:v>0.38350000000000001</c:v>
                </c:pt>
                <c:pt idx="265">
                  <c:v>0.38450000000000001</c:v>
                </c:pt>
                <c:pt idx="266">
                  <c:v>0.38550000000000001</c:v>
                </c:pt>
                <c:pt idx="267">
                  <c:v>0.38650000000000001</c:v>
                </c:pt>
                <c:pt idx="268">
                  <c:v>0.38750000000000001</c:v>
                </c:pt>
                <c:pt idx="269">
                  <c:v>0.38850000000000001</c:v>
                </c:pt>
                <c:pt idx="270">
                  <c:v>0.38950000000000001</c:v>
                </c:pt>
                <c:pt idx="271">
                  <c:v>0.39050000000000001</c:v>
                </c:pt>
                <c:pt idx="272">
                  <c:v>0.39150000000000001</c:v>
                </c:pt>
                <c:pt idx="273">
                  <c:v>0.39250000000000002</c:v>
                </c:pt>
                <c:pt idx="274">
                  <c:v>0.39350000000000002</c:v>
                </c:pt>
                <c:pt idx="275">
                  <c:v>0.39450000000000002</c:v>
                </c:pt>
                <c:pt idx="276">
                  <c:v>0.39550000000000002</c:v>
                </c:pt>
                <c:pt idx="277">
                  <c:v>0.39650000000000002</c:v>
                </c:pt>
                <c:pt idx="278">
                  <c:v>0.39750000000000002</c:v>
                </c:pt>
                <c:pt idx="279">
                  <c:v>0.39850000000000002</c:v>
                </c:pt>
                <c:pt idx="280">
                  <c:v>0.39950000000000002</c:v>
                </c:pt>
                <c:pt idx="281">
                  <c:v>0.40050000000000002</c:v>
                </c:pt>
                <c:pt idx="282">
                  <c:v>0.40150000000000002</c:v>
                </c:pt>
                <c:pt idx="283">
                  <c:v>0.40250000000000002</c:v>
                </c:pt>
                <c:pt idx="284">
                  <c:v>0.40350000000000003</c:v>
                </c:pt>
                <c:pt idx="285">
                  <c:v>0.40450000000000003</c:v>
                </c:pt>
                <c:pt idx="286">
                  <c:v>0.40550000000000003</c:v>
                </c:pt>
                <c:pt idx="287">
                  <c:v>0.40649999999999997</c:v>
                </c:pt>
                <c:pt idx="288">
                  <c:v>0.40749999999999997</c:v>
                </c:pt>
                <c:pt idx="289">
                  <c:v>0.40849999999999997</c:v>
                </c:pt>
                <c:pt idx="290">
                  <c:v>0.40949999999999998</c:v>
                </c:pt>
                <c:pt idx="291">
                  <c:v>0.41049999999999998</c:v>
                </c:pt>
                <c:pt idx="292">
                  <c:v>0.41149999999999998</c:v>
                </c:pt>
                <c:pt idx="293">
                  <c:v>0.41249999999999998</c:v>
                </c:pt>
                <c:pt idx="294">
                  <c:v>0.41349999999999998</c:v>
                </c:pt>
                <c:pt idx="295">
                  <c:v>0.41449999999999998</c:v>
                </c:pt>
                <c:pt idx="296">
                  <c:v>0.41549999999999998</c:v>
                </c:pt>
                <c:pt idx="297">
                  <c:v>0.41649999999999998</c:v>
                </c:pt>
                <c:pt idx="298">
                  <c:v>0.41749999999999998</c:v>
                </c:pt>
                <c:pt idx="299">
                  <c:v>0.41849999999999998</c:v>
                </c:pt>
                <c:pt idx="300">
                  <c:v>0.41949999999999998</c:v>
                </c:pt>
                <c:pt idx="301">
                  <c:v>0.42049999999999998</c:v>
                </c:pt>
                <c:pt idx="302">
                  <c:v>0.42149999999999999</c:v>
                </c:pt>
                <c:pt idx="303">
                  <c:v>0.42249999999999999</c:v>
                </c:pt>
                <c:pt idx="304">
                  <c:v>0.42349999999999999</c:v>
                </c:pt>
                <c:pt idx="305">
                  <c:v>0.42449999999999999</c:v>
                </c:pt>
                <c:pt idx="306">
                  <c:v>0.42549999999999999</c:v>
                </c:pt>
                <c:pt idx="307">
                  <c:v>0.42649999999999999</c:v>
                </c:pt>
                <c:pt idx="308">
                  <c:v>0.42749999999999999</c:v>
                </c:pt>
                <c:pt idx="309">
                  <c:v>0.42849999999999999</c:v>
                </c:pt>
                <c:pt idx="310">
                  <c:v>0.42949999999999999</c:v>
                </c:pt>
                <c:pt idx="311">
                  <c:v>0.43049999999999999</c:v>
                </c:pt>
                <c:pt idx="312">
                  <c:v>0.43149999999999999</c:v>
                </c:pt>
                <c:pt idx="313">
                  <c:v>0.4325</c:v>
                </c:pt>
                <c:pt idx="314">
                  <c:v>0.4335</c:v>
                </c:pt>
                <c:pt idx="315">
                  <c:v>0.4345</c:v>
                </c:pt>
                <c:pt idx="316">
                  <c:v>0.4355</c:v>
                </c:pt>
                <c:pt idx="317">
                  <c:v>0.4365</c:v>
                </c:pt>
                <c:pt idx="318">
                  <c:v>0.4375</c:v>
                </c:pt>
                <c:pt idx="319">
                  <c:v>0.4385</c:v>
                </c:pt>
                <c:pt idx="320">
                  <c:v>0.4395</c:v>
                </c:pt>
                <c:pt idx="321">
                  <c:v>0.4405</c:v>
                </c:pt>
                <c:pt idx="322">
                  <c:v>0.4415</c:v>
                </c:pt>
                <c:pt idx="323">
                  <c:v>0.4425</c:v>
                </c:pt>
                <c:pt idx="324">
                  <c:v>0.44350000000000001</c:v>
                </c:pt>
                <c:pt idx="325">
                  <c:v>0.44450000000000001</c:v>
                </c:pt>
                <c:pt idx="326">
                  <c:v>0.44550000000000001</c:v>
                </c:pt>
                <c:pt idx="327">
                  <c:v>0.44650000000000001</c:v>
                </c:pt>
                <c:pt idx="328">
                  <c:v>0.44750000000000001</c:v>
                </c:pt>
                <c:pt idx="329">
                  <c:v>0.44850000000000001</c:v>
                </c:pt>
                <c:pt idx="330">
                  <c:v>0.44950000000000001</c:v>
                </c:pt>
                <c:pt idx="331">
                  <c:v>0.45050000000000001</c:v>
                </c:pt>
                <c:pt idx="332">
                  <c:v>0.45150000000000001</c:v>
                </c:pt>
                <c:pt idx="333">
                  <c:v>0.45250000000000001</c:v>
                </c:pt>
                <c:pt idx="334">
                  <c:v>0.45350000000000001</c:v>
                </c:pt>
                <c:pt idx="335">
                  <c:v>0.45450000000000002</c:v>
                </c:pt>
                <c:pt idx="336">
                  <c:v>0.45550000000000002</c:v>
                </c:pt>
                <c:pt idx="337">
                  <c:v>0.45650000000000002</c:v>
                </c:pt>
                <c:pt idx="338">
                  <c:v>0.45750000000000002</c:v>
                </c:pt>
                <c:pt idx="339">
                  <c:v>0.45850000000000002</c:v>
                </c:pt>
                <c:pt idx="340">
                  <c:v>0.45950000000000002</c:v>
                </c:pt>
                <c:pt idx="341">
                  <c:v>0.46050000000000002</c:v>
                </c:pt>
                <c:pt idx="342">
                  <c:v>0.46150000000000002</c:v>
                </c:pt>
                <c:pt idx="343">
                  <c:v>0.46250000000000002</c:v>
                </c:pt>
                <c:pt idx="344">
                  <c:v>0.46350000000000002</c:v>
                </c:pt>
                <c:pt idx="345">
                  <c:v>0.46450000000000002</c:v>
                </c:pt>
                <c:pt idx="346">
                  <c:v>0.46550000000000002</c:v>
                </c:pt>
                <c:pt idx="347">
                  <c:v>0.46650000000000003</c:v>
                </c:pt>
                <c:pt idx="348">
                  <c:v>0.46750000000000003</c:v>
                </c:pt>
                <c:pt idx="349">
                  <c:v>0.46850000000000003</c:v>
                </c:pt>
                <c:pt idx="350">
                  <c:v>0.46949999999999997</c:v>
                </c:pt>
                <c:pt idx="351">
                  <c:v>0.47049999999999997</c:v>
                </c:pt>
                <c:pt idx="352">
                  <c:v>0.47149999999999997</c:v>
                </c:pt>
                <c:pt idx="353">
                  <c:v>0.47249999999999998</c:v>
                </c:pt>
                <c:pt idx="354">
                  <c:v>0.47349999999999998</c:v>
                </c:pt>
                <c:pt idx="355">
                  <c:v>0.47449999999999998</c:v>
                </c:pt>
                <c:pt idx="356">
                  <c:v>0.47549999999999998</c:v>
                </c:pt>
                <c:pt idx="357">
                  <c:v>0.47649999999999998</c:v>
                </c:pt>
                <c:pt idx="358">
                  <c:v>0.47749999999999998</c:v>
                </c:pt>
                <c:pt idx="359">
                  <c:v>0.47849999999999998</c:v>
                </c:pt>
                <c:pt idx="360">
                  <c:v>0.47949999999999998</c:v>
                </c:pt>
                <c:pt idx="361">
                  <c:v>0.48049999999999998</c:v>
                </c:pt>
                <c:pt idx="362">
                  <c:v>0.48149999999999998</c:v>
                </c:pt>
                <c:pt idx="363">
                  <c:v>0.48249999999999998</c:v>
                </c:pt>
                <c:pt idx="364">
                  <c:v>0.48349999999999999</c:v>
                </c:pt>
                <c:pt idx="365">
                  <c:v>0.48449999999999999</c:v>
                </c:pt>
                <c:pt idx="366">
                  <c:v>0.48549999999999999</c:v>
                </c:pt>
                <c:pt idx="367">
                  <c:v>0.48649999999999999</c:v>
                </c:pt>
                <c:pt idx="368">
                  <c:v>0.48749999999999999</c:v>
                </c:pt>
                <c:pt idx="369">
                  <c:v>0.48849999999999999</c:v>
                </c:pt>
                <c:pt idx="370">
                  <c:v>0.48949999999999999</c:v>
                </c:pt>
                <c:pt idx="371">
                  <c:v>0.49049999999999999</c:v>
                </c:pt>
                <c:pt idx="372">
                  <c:v>0.49149999999999999</c:v>
                </c:pt>
                <c:pt idx="373">
                  <c:v>0.49249999999999999</c:v>
                </c:pt>
                <c:pt idx="374">
                  <c:v>0.49349999999999999</c:v>
                </c:pt>
                <c:pt idx="375">
                  <c:v>0.4945</c:v>
                </c:pt>
                <c:pt idx="376">
                  <c:v>0.4955</c:v>
                </c:pt>
                <c:pt idx="377">
                  <c:v>0.4965</c:v>
                </c:pt>
                <c:pt idx="378">
                  <c:v>0.4975</c:v>
                </c:pt>
                <c:pt idx="379">
                  <c:v>0.4985</c:v>
                </c:pt>
                <c:pt idx="380">
                  <c:v>0.4995</c:v>
                </c:pt>
                <c:pt idx="381">
                  <c:v>0.50049999999999994</c:v>
                </c:pt>
                <c:pt idx="382">
                  <c:v>0.50149999999999995</c:v>
                </c:pt>
                <c:pt idx="383">
                  <c:v>0.50249999999999995</c:v>
                </c:pt>
                <c:pt idx="384">
                  <c:v>0.50349999999999995</c:v>
                </c:pt>
                <c:pt idx="385">
                  <c:v>0.50449999999999995</c:v>
                </c:pt>
                <c:pt idx="386">
                  <c:v>0.50549999999999995</c:v>
                </c:pt>
                <c:pt idx="387">
                  <c:v>0.50649999999999995</c:v>
                </c:pt>
                <c:pt idx="388">
                  <c:v>0.50749999999999995</c:v>
                </c:pt>
                <c:pt idx="389">
                  <c:v>0.50849999999999995</c:v>
                </c:pt>
                <c:pt idx="390">
                  <c:v>0.50949999999999995</c:v>
                </c:pt>
                <c:pt idx="391">
                  <c:v>0.51049999999999995</c:v>
                </c:pt>
                <c:pt idx="392">
                  <c:v>0.51149999999999995</c:v>
                </c:pt>
                <c:pt idx="393">
                  <c:v>0.51249999999999996</c:v>
                </c:pt>
                <c:pt idx="394">
                  <c:v>0.51349999999999996</c:v>
                </c:pt>
                <c:pt idx="395">
                  <c:v>0.51449999999999996</c:v>
                </c:pt>
                <c:pt idx="396">
                  <c:v>0.51549999999999996</c:v>
                </c:pt>
                <c:pt idx="397">
                  <c:v>0.51649999999999996</c:v>
                </c:pt>
                <c:pt idx="398">
                  <c:v>0.51749999999999996</c:v>
                </c:pt>
                <c:pt idx="399">
                  <c:v>0.51849999999999996</c:v>
                </c:pt>
                <c:pt idx="400">
                  <c:v>0.51949999999999996</c:v>
                </c:pt>
                <c:pt idx="401">
                  <c:v>0.52049999999999996</c:v>
                </c:pt>
                <c:pt idx="402">
                  <c:v>0.52149999999999996</c:v>
                </c:pt>
                <c:pt idx="403">
                  <c:v>0.52249999999999996</c:v>
                </c:pt>
                <c:pt idx="404">
                  <c:v>0.52349999999999997</c:v>
                </c:pt>
                <c:pt idx="405">
                  <c:v>0.52449999999999997</c:v>
                </c:pt>
                <c:pt idx="406">
                  <c:v>0.52549999999999997</c:v>
                </c:pt>
                <c:pt idx="407">
                  <c:v>0.52649999999999997</c:v>
                </c:pt>
                <c:pt idx="408">
                  <c:v>0.52749999999999997</c:v>
                </c:pt>
                <c:pt idx="409">
                  <c:v>0.52849999999999997</c:v>
                </c:pt>
                <c:pt idx="410">
                  <c:v>0.52949999999999997</c:v>
                </c:pt>
                <c:pt idx="411">
                  <c:v>0.53049999999999997</c:v>
                </c:pt>
                <c:pt idx="412">
                  <c:v>0.53149999999999997</c:v>
                </c:pt>
                <c:pt idx="413">
                  <c:v>0.53249999999999997</c:v>
                </c:pt>
                <c:pt idx="414">
                  <c:v>0.53349999999999997</c:v>
                </c:pt>
                <c:pt idx="415">
                  <c:v>0.53449999999999998</c:v>
                </c:pt>
                <c:pt idx="416">
                  <c:v>0.53549999999999998</c:v>
                </c:pt>
                <c:pt idx="417">
                  <c:v>0.53649999999999998</c:v>
                </c:pt>
                <c:pt idx="418">
                  <c:v>0.53749999999999998</c:v>
                </c:pt>
                <c:pt idx="419">
                  <c:v>0.53849999999999998</c:v>
                </c:pt>
                <c:pt idx="420">
                  <c:v>0.53949999999999998</c:v>
                </c:pt>
                <c:pt idx="421">
                  <c:v>0.54049999999999998</c:v>
                </c:pt>
                <c:pt idx="422">
                  <c:v>0.54149999999999998</c:v>
                </c:pt>
                <c:pt idx="423">
                  <c:v>0.54249999999999998</c:v>
                </c:pt>
                <c:pt idx="424">
                  <c:v>0.54349999999999998</c:v>
                </c:pt>
                <c:pt idx="425">
                  <c:v>0.54449999999999998</c:v>
                </c:pt>
                <c:pt idx="426">
                  <c:v>0.54549999999999998</c:v>
                </c:pt>
                <c:pt idx="427">
                  <c:v>0.54649999999999999</c:v>
                </c:pt>
                <c:pt idx="428">
                  <c:v>0.54749999999999999</c:v>
                </c:pt>
                <c:pt idx="429">
                  <c:v>0.54849999999999999</c:v>
                </c:pt>
                <c:pt idx="430">
                  <c:v>0.54949999999999999</c:v>
                </c:pt>
                <c:pt idx="431">
                  <c:v>0.55049999999999999</c:v>
                </c:pt>
                <c:pt idx="432">
                  <c:v>0.55149999999999999</c:v>
                </c:pt>
                <c:pt idx="433">
                  <c:v>0.55249999999999999</c:v>
                </c:pt>
                <c:pt idx="434">
                  <c:v>0.55349999999999999</c:v>
                </c:pt>
                <c:pt idx="435">
                  <c:v>0.55449999999999999</c:v>
                </c:pt>
                <c:pt idx="436">
                  <c:v>0.55549999999999999</c:v>
                </c:pt>
                <c:pt idx="437">
                  <c:v>0.55649999999999999</c:v>
                </c:pt>
                <c:pt idx="438">
                  <c:v>0.5575</c:v>
                </c:pt>
                <c:pt idx="439">
                  <c:v>0.5585</c:v>
                </c:pt>
                <c:pt idx="440">
                  <c:v>0.5595</c:v>
                </c:pt>
                <c:pt idx="441">
                  <c:v>0.5605</c:v>
                </c:pt>
                <c:pt idx="442">
                  <c:v>0.5615</c:v>
                </c:pt>
                <c:pt idx="443">
                  <c:v>0.5625</c:v>
                </c:pt>
                <c:pt idx="444">
                  <c:v>0.5635</c:v>
                </c:pt>
                <c:pt idx="445">
                  <c:v>0.5645</c:v>
                </c:pt>
                <c:pt idx="446">
                  <c:v>0.5655</c:v>
                </c:pt>
                <c:pt idx="447">
                  <c:v>0.5665</c:v>
                </c:pt>
                <c:pt idx="448">
                  <c:v>0.5675</c:v>
                </c:pt>
                <c:pt idx="449">
                  <c:v>0.56850000000000001</c:v>
                </c:pt>
                <c:pt idx="450">
                  <c:v>0.56950000000000001</c:v>
                </c:pt>
                <c:pt idx="451">
                  <c:v>0.57050000000000001</c:v>
                </c:pt>
                <c:pt idx="452">
                  <c:v>0.57150000000000001</c:v>
                </c:pt>
                <c:pt idx="453">
                  <c:v>0.57250000000000001</c:v>
                </c:pt>
                <c:pt idx="454">
                  <c:v>0.57350000000000001</c:v>
                </c:pt>
                <c:pt idx="455">
                  <c:v>0.57450000000000001</c:v>
                </c:pt>
                <c:pt idx="456">
                  <c:v>0.57550000000000001</c:v>
                </c:pt>
                <c:pt idx="457">
                  <c:v>0.57650000000000001</c:v>
                </c:pt>
                <c:pt idx="458">
                  <c:v>0.57750000000000001</c:v>
                </c:pt>
                <c:pt idx="459">
                  <c:v>0.57850000000000001</c:v>
                </c:pt>
                <c:pt idx="460">
                  <c:v>0.57950000000000002</c:v>
                </c:pt>
                <c:pt idx="461">
                  <c:v>0.58050000000000002</c:v>
                </c:pt>
                <c:pt idx="462">
                  <c:v>0.58150000000000002</c:v>
                </c:pt>
                <c:pt idx="463">
                  <c:v>0.58250000000000002</c:v>
                </c:pt>
                <c:pt idx="464">
                  <c:v>0.58350000000000002</c:v>
                </c:pt>
                <c:pt idx="465">
                  <c:v>0.58450000000000002</c:v>
                </c:pt>
                <c:pt idx="466">
                  <c:v>0.58550000000000002</c:v>
                </c:pt>
                <c:pt idx="467">
                  <c:v>0.58650000000000002</c:v>
                </c:pt>
                <c:pt idx="468">
                  <c:v>0.58750000000000002</c:v>
                </c:pt>
                <c:pt idx="469">
                  <c:v>0.58850000000000002</c:v>
                </c:pt>
                <c:pt idx="470">
                  <c:v>0.58950000000000002</c:v>
                </c:pt>
                <c:pt idx="471">
                  <c:v>0.59050000000000002</c:v>
                </c:pt>
                <c:pt idx="472">
                  <c:v>0.59150000000000003</c:v>
                </c:pt>
                <c:pt idx="473">
                  <c:v>0.59250000000000003</c:v>
                </c:pt>
                <c:pt idx="474">
                  <c:v>0.59350000000000003</c:v>
                </c:pt>
                <c:pt idx="475">
                  <c:v>0.59450000000000003</c:v>
                </c:pt>
                <c:pt idx="476">
                  <c:v>0.59550000000000003</c:v>
                </c:pt>
                <c:pt idx="477">
                  <c:v>0.59650000000000003</c:v>
                </c:pt>
                <c:pt idx="478">
                  <c:v>0.59750000000000003</c:v>
                </c:pt>
                <c:pt idx="479">
                  <c:v>0.59850000000000003</c:v>
                </c:pt>
                <c:pt idx="480">
                  <c:v>0.59950000000000003</c:v>
                </c:pt>
                <c:pt idx="481">
                  <c:v>0.60050000000000003</c:v>
                </c:pt>
                <c:pt idx="482">
                  <c:v>0.60150000000000003</c:v>
                </c:pt>
                <c:pt idx="483">
                  <c:v>0.60250000000000004</c:v>
                </c:pt>
                <c:pt idx="484">
                  <c:v>0.60350000000000004</c:v>
                </c:pt>
                <c:pt idx="485">
                  <c:v>0.60450000000000004</c:v>
                </c:pt>
                <c:pt idx="486">
                  <c:v>0.60550000000000004</c:v>
                </c:pt>
                <c:pt idx="487">
                  <c:v>0.60650000000000004</c:v>
                </c:pt>
                <c:pt idx="488">
                  <c:v>0.60750000000000004</c:v>
                </c:pt>
                <c:pt idx="489">
                  <c:v>0.60850000000000004</c:v>
                </c:pt>
                <c:pt idx="490">
                  <c:v>0.60950000000000004</c:v>
                </c:pt>
                <c:pt idx="491">
                  <c:v>0.61050000000000004</c:v>
                </c:pt>
                <c:pt idx="492">
                  <c:v>0.61150000000000004</c:v>
                </c:pt>
                <c:pt idx="493">
                  <c:v>0.61250000000000004</c:v>
                </c:pt>
                <c:pt idx="494">
                  <c:v>0.61350000000000005</c:v>
                </c:pt>
                <c:pt idx="495">
                  <c:v>0.61450000000000005</c:v>
                </c:pt>
                <c:pt idx="496">
                  <c:v>0.61550000000000005</c:v>
                </c:pt>
                <c:pt idx="497">
                  <c:v>0.61650000000000005</c:v>
                </c:pt>
                <c:pt idx="498">
                  <c:v>0.61750000000000005</c:v>
                </c:pt>
                <c:pt idx="499">
                  <c:v>0.61850000000000005</c:v>
                </c:pt>
                <c:pt idx="500">
                  <c:v>0.61950000000000005</c:v>
                </c:pt>
                <c:pt idx="501">
                  <c:v>0.62050000000000005</c:v>
                </c:pt>
                <c:pt idx="502">
                  <c:v>0.62150000000000005</c:v>
                </c:pt>
                <c:pt idx="503">
                  <c:v>0.62250000000000005</c:v>
                </c:pt>
                <c:pt idx="504">
                  <c:v>0.62350000000000005</c:v>
                </c:pt>
                <c:pt idx="505">
                  <c:v>0.62450000000000006</c:v>
                </c:pt>
                <c:pt idx="506">
                  <c:v>0.62549999999999994</c:v>
                </c:pt>
                <c:pt idx="507">
                  <c:v>0.62649999999999995</c:v>
                </c:pt>
                <c:pt idx="508">
                  <c:v>0.62749999999999995</c:v>
                </c:pt>
                <c:pt idx="509">
                  <c:v>0.62849999999999995</c:v>
                </c:pt>
                <c:pt idx="510">
                  <c:v>0.62949999999999995</c:v>
                </c:pt>
                <c:pt idx="511">
                  <c:v>0.63100000000000001</c:v>
                </c:pt>
                <c:pt idx="512">
                  <c:v>0.63300000000000001</c:v>
                </c:pt>
                <c:pt idx="513">
                  <c:v>0.63500000000000001</c:v>
                </c:pt>
                <c:pt idx="514">
                  <c:v>0.63700000000000001</c:v>
                </c:pt>
                <c:pt idx="515">
                  <c:v>0.63900000000000001</c:v>
                </c:pt>
                <c:pt idx="516">
                  <c:v>0.64100000000000001</c:v>
                </c:pt>
                <c:pt idx="517">
                  <c:v>0.64300000000000002</c:v>
                </c:pt>
                <c:pt idx="518">
                  <c:v>0.64500000000000002</c:v>
                </c:pt>
                <c:pt idx="519">
                  <c:v>0.64700000000000002</c:v>
                </c:pt>
                <c:pt idx="520">
                  <c:v>0.64900000000000002</c:v>
                </c:pt>
                <c:pt idx="521">
                  <c:v>0.65100000000000002</c:v>
                </c:pt>
                <c:pt idx="522">
                  <c:v>0.65300000000000002</c:v>
                </c:pt>
                <c:pt idx="523">
                  <c:v>0.65500000000000003</c:v>
                </c:pt>
                <c:pt idx="524">
                  <c:v>0.65700000000000003</c:v>
                </c:pt>
                <c:pt idx="525">
                  <c:v>0.65900000000000003</c:v>
                </c:pt>
                <c:pt idx="526">
                  <c:v>0.66100000000000003</c:v>
                </c:pt>
                <c:pt idx="527">
                  <c:v>0.66300000000000003</c:v>
                </c:pt>
                <c:pt idx="528">
                  <c:v>0.66500000000000004</c:v>
                </c:pt>
                <c:pt idx="529">
                  <c:v>0.66700000000000004</c:v>
                </c:pt>
                <c:pt idx="530">
                  <c:v>0.66900000000000004</c:v>
                </c:pt>
                <c:pt idx="531">
                  <c:v>0.67100000000000004</c:v>
                </c:pt>
                <c:pt idx="532">
                  <c:v>0.67300000000000004</c:v>
                </c:pt>
                <c:pt idx="533">
                  <c:v>0.67500000000000004</c:v>
                </c:pt>
                <c:pt idx="534">
                  <c:v>0.67700000000000005</c:v>
                </c:pt>
                <c:pt idx="535">
                  <c:v>0.67900000000000005</c:v>
                </c:pt>
                <c:pt idx="536">
                  <c:v>0.68100000000000005</c:v>
                </c:pt>
                <c:pt idx="537">
                  <c:v>0.68300000000000005</c:v>
                </c:pt>
                <c:pt idx="538">
                  <c:v>0.68500000000000005</c:v>
                </c:pt>
                <c:pt idx="539">
                  <c:v>0.68700000000000006</c:v>
                </c:pt>
                <c:pt idx="540">
                  <c:v>0.68899999999999995</c:v>
                </c:pt>
                <c:pt idx="541">
                  <c:v>0.69099999999999995</c:v>
                </c:pt>
                <c:pt idx="542">
                  <c:v>0.69299999999999995</c:v>
                </c:pt>
                <c:pt idx="543">
                  <c:v>0.69499999999999995</c:v>
                </c:pt>
                <c:pt idx="544">
                  <c:v>0.69699999999999995</c:v>
                </c:pt>
                <c:pt idx="545">
                  <c:v>0.69899999999999995</c:v>
                </c:pt>
                <c:pt idx="546">
                  <c:v>0.70099999999999996</c:v>
                </c:pt>
                <c:pt idx="547">
                  <c:v>0.70299999999999996</c:v>
                </c:pt>
                <c:pt idx="548">
                  <c:v>0.70499999999999996</c:v>
                </c:pt>
                <c:pt idx="549">
                  <c:v>0.70699999999999996</c:v>
                </c:pt>
                <c:pt idx="550">
                  <c:v>0.70899999999999996</c:v>
                </c:pt>
                <c:pt idx="551">
                  <c:v>0.71099999999999997</c:v>
                </c:pt>
                <c:pt idx="552">
                  <c:v>0.71299999999999997</c:v>
                </c:pt>
                <c:pt idx="553">
                  <c:v>0.71499999999999997</c:v>
                </c:pt>
                <c:pt idx="554">
                  <c:v>0.71699999999999997</c:v>
                </c:pt>
                <c:pt idx="555">
                  <c:v>0.71899999999999997</c:v>
                </c:pt>
                <c:pt idx="556">
                  <c:v>0.72099999999999997</c:v>
                </c:pt>
                <c:pt idx="557">
                  <c:v>0.72299999999999998</c:v>
                </c:pt>
                <c:pt idx="558">
                  <c:v>0.72499999999999998</c:v>
                </c:pt>
                <c:pt idx="559">
                  <c:v>0.72699999999999998</c:v>
                </c:pt>
                <c:pt idx="560">
                  <c:v>0.72899999999999998</c:v>
                </c:pt>
                <c:pt idx="561">
                  <c:v>0.73099999999999998</c:v>
                </c:pt>
                <c:pt idx="562">
                  <c:v>0.73299999999999998</c:v>
                </c:pt>
                <c:pt idx="563">
                  <c:v>0.73499999999999999</c:v>
                </c:pt>
                <c:pt idx="564">
                  <c:v>0.73699999999999999</c:v>
                </c:pt>
                <c:pt idx="565">
                  <c:v>0.73899999999999999</c:v>
                </c:pt>
                <c:pt idx="566">
                  <c:v>0.74099999999999999</c:v>
                </c:pt>
                <c:pt idx="567">
                  <c:v>0.74299999999999999</c:v>
                </c:pt>
                <c:pt idx="568">
                  <c:v>0.745</c:v>
                </c:pt>
                <c:pt idx="569">
                  <c:v>0.747</c:v>
                </c:pt>
                <c:pt idx="570">
                  <c:v>0.749</c:v>
                </c:pt>
                <c:pt idx="571">
                  <c:v>0.751</c:v>
                </c:pt>
                <c:pt idx="572">
                  <c:v>0.753</c:v>
                </c:pt>
                <c:pt idx="573">
                  <c:v>0.755</c:v>
                </c:pt>
                <c:pt idx="574">
                  <c:v>0.75700000000000001</c:v>
                </c:pt>
                <c:pt idx="575">
                  <c:v>0.75900000000000001</c:v>
                </c:pt>
                <c:pt idx="576">
                  <c:v>0.76100000000000001</c:v>
                </c:pt>
                <c:pt idx="577">
                  <c:v>0.76300000000000001</c:v>
                </c:pt>
                <c:pt idx="578">
                  <c:v>0.76500000000000001</c:v>
                </c:pt>
                <c:pt idx="579">
                  <c:v>0.76700000000000002</c:v>
                </c:pt>
                <c:pt idx="580">
                  <c:v>0.76900000000000002</c:v>
                </c:pt>
                <c:pt idx="581">
                  <c:v>0.77100000000000002</c:v>
                </c:pt>
                <c:pt idx="582">
                  <c:v>0.77300000000000002</c:v>
                </c:pt>
                <c:pt idx="583">
                  <c:v>0.77500000000000002</c:v>
                </c:pt>
                <c:pt idx="584">
                  <c:v>0.77700000000000002</c:v>
                </c:pt>
                <c:pt idx="585">
                  <c:v>0.77900000000000003</c:v>
                </c:pt>
                <c:pt idx="586">
                  <c:v>0.78100000000000003</c:v>
                </c:pt>
                <c:pt idx="587">
                  <c:v>0.78300000000000003</c:v>
                </c:pt>
                <c:pt idx="588">
                  <c:v>0.78500000000000003</c:v>
                </c:pt>
                <c:pt idx="589">
                  <c:v>0.78700000000000003</c:v>
                </c:pt>
                <c:pt idx="590">
                  <c:v>0.78900000000000003</c:v>
                </c:pt>
                <c:pt idx="591">
                  <c:v>0.79100000000000004</c:v>
                </c:pt>
                <c:pt idx="592">
                  <c:v>0.79300000000000004</c:v>
                </c:pt>
                <c:pt idx="593">
                  <c:v>0.79500000000000004</c:v>
                </c:pt>
                <c:pt idx="594">
                  <c:v>0.79700000000000004</c:v>
                </c:pt>
                <c:pt idx="595">
                  <c:v>0.79900000000000004</c:v>
                </c:pt>
                <c:pt idx="596">
                  <c:v>0.80100000000000005</c:v>
                </c:pt>
                <c:pt idx="597">
                  <c:v>0.80300000000000005</c:v>
                </c:pt>
                <c:pt idx="598">
                  <c:v>0.80500000000000005</c:v>
                </c:pt>
                <c:pt idx="599">
                  <c:v>0.80700000000000005</c:v>
                </c:pt>
                <c:pt idx="600">
                  <c:v>0.80900000000000005</c:v>
                </c:pt>
                <c:pt idx="601">
                  <c:v>0.81100000000000005</c:v>
                </c:pt>
                <c:pt idx="602">
                  <c:v>0.81299999999999994</c:v>
                </c:pt>
                <c:pt idx="603">
                  <c:v>0.81499999999999995</c:v>
                </c:pt>
                <c:pt idx="604">
                  <c:v>0.81699999999999995</c:v>
                </c:pt>
                <c:pt idx="605">
                  <c:v>0.81899999999999995</c:v>
                </c:pt>
                <c:pt idx="606">
                  <c:v>0.82099999999999995</c:v>
                </c:pt>
                <c:pt idx="607">
                  <c:v>0.82299999999999995</c:v>
                </c:pt>
                <c:pt idx="608">
                  <c:v>0.82499999999999996</c:v>
                </c:pt>
                <c:pt idx="609">
                  <c:v>0.82599999999999996</c:v>
                </c:pt>
                <c:pt idx="610">
                  <c:v>0.82799999999999996</c:v>
                </c:pt>
                <c:pt idx="611">
                  <c:v>0.83</c:v>
                </c:pt>
                <c:pt idx="612">
                  <c:v>0.83199999999999996</c:v>
                </c:pt>
                <c:pt idx="613">
                  <c:v>0.83399999999999996</c:v>
                </c:pt>
                <c:pt idx="614">
                  <c:v>0.83599999999999997</c:v>
                </c:pt>
                <c:pt idx="615">
                  <c:v>0.83799999999999997</c:v>
                </c:pt>
                <c:pt idx="616">
                  <c:v>0.84</c:v>
                </c:pt>
                <c:pt idx="617">
                  <c:v>0.84199999999999997</c:v>
                </c:pt>
                <c:pt idx="618">
                  <c:v>0.84399999999999997</c:v>
                </c:pt>
                <c:pt idx="619">
                  <c:v>0.84599999999999997</c:v>
                </c:pt>
                <c:pt idx="620">
                  <c:v>0.84799999999999998</c:v>
                </c:pt>
                <c:pt idx="621">
                  <c:v>0.85</c:v>
                </c:pt>
                <c:pt idx="622">
                  <c:v>0.85199999999999998</c:v>
                </c:pt>
                <c:pt idx="623">
                  <c:v>0.85399999999999998</c:v>
                </c:pt>
                <c:pt idx="624">
                  <c:v>0.85599999999999998</c:v>
                </c:pt>
                <c:pt idx="625">
                  <c:v>0.85799999999999998</c:v>
                </c:pt>
                <c:pt idx="626">
                  <c:v>0.86</c:v>
                </c:pt>
                <c:pt idx="627">
                  <c:v>0.86199999999999999</c:v>
                </c:pt>
                <c:pt idx="628">
                  <c:v>0.86399999999999999</c:v>
                </c:pt>
                <c:pt idx="629">
                  <c:v>0.86599999999999999</c:v>
                </c:pt>
                <c:pt idx="630">
                  <c:v>0.86799999999999999</c:v>
                </c:pt>
                <c:pt idx="631">
                  <c:v>0.87</c:v>
                </c:pt>
                <c:pt idx="632">
                  <c:v>0.872</c:v>
                </c:pt>
                <c:pt idx="633">
                  <c:v>0.874</c:v>
                </c:pt>
                <c:pt idx="634">
                  <c:v>0.876</c:v>
                </c:pt>
                <c:pt idx="635">
                  <c:v>0.878</c:v>
                </c:pt>
                <c:pt idx="636">
                  <c:v>0.88</c:v>
                </c:pt>
                <c:pt idx="637">
                  <c:v>0.88200000000000001</c:v>
                </c:pt>
                <c:pt idx="638">
                  <c:v>0.88400000000000001</c:v>
                </c:pt>
                <c:pt idx="639">
                  <c:v>0.88600000000000001</c:v>
                </c:pt>
                <c:pt idx="640">
                  <c:v>0.88800000000000001</c:v>
                </c:pt>
                <c:pt idx="641">
                  <c:v>0.89</c:v>
                </c:pt>
                <c:pt idx="642">
                  <c:v>0.89200000000000002</c:v>
                </c:pt>
                <c:pt idx="643">
                  <c:v>0.89400000000000002</c:v>
                </c:pt>
                <c:pt idx="644">
                  <c:v>0.89600000000000002</c:v>
                </c:pt>
                <c:pt idx="645">
                  <c:v>0.89800000000000002</c:v>
                </c:pt>
                <c:pt idx="646">
                  <c:v>0.9</c:v>
                </c:pt>
                <c:pt idx="647">
                  <c:v>0.90200000000000002</c:v>
                </c:pt>
                <c:pt idx="648">
                  <c:v>0.90400000000000003</c:v>
                </c:pt>
                <c:pt idx="649">
                  <c:v>0.90600000000000003</c:v>
                </c:pt>
                <c:pt idx="650">
                  <c:v>0.90800000000000003</c:v>
                </c:pt>
                <c:pt idx="651">
                  <c:v>0.91</c:v>
                </c:pt>
                <c:pt idx="652">
                  <c:v>0.91200000000000003</c:v>
                </c:pt>
                <c:pt idx="653">
                  <c:v>0.91400000000000003</c:v>
                </c:pt>
                <c:pt idx="654">
                  <c:v>0.91600000000000004</c:v>
                </c:pt>
                <c:pt idx="655">
                  <c:v>0.91800000000000004</c:v>
                </c:pt>
                <c:pt idx="656">
                  <c:v>0.92</c:v>
                </c:pt>
                <c:pt idx="657">
                  <c:v>0.92200000000000004</c:v>
                </c:pt>
                <c:pt idx="658">
                  <c:v>0.92400000000000004</c:v>
                </c:pt>
                <c:pt idx="659">
                  <c:v>0.92600000000000005</c:v>
                </c:pt>
                <c:pt idx="660">
                  <c:v>0.92800000000000005</c:v>
                </c:pt>
                <c:pt idx="661">
                  <c:v>0.93</c:v>
                </c:pt>
                <c:pt idx="662">
                  <c:v>0.93200000000000005</c:v>
                </c:pt>
                <c:pt idx="663">
                  <c:v>0.93400000000000005</c:v>
                </c:pt>
                <c:pt idx="664">
                  <c:v>0.93600000000000005</c:v>
                </c:pt>
                <c:pt idx="665">
                  <c:v>0.93799999999999994</c:v>
                </c:pt>
                <c:pt idx="666">
                  <c:v>0.94</c:v>
                </c:pt>
                <c:pt idx="667">
                  <c:v>0.94199999999999995</c:v>
                </c:pt>
                <c:pt idx="668">
                  <c:v>0.94399999999999995</c:v>
                </c:pt>
                <c:pt idx="669">
                  <c:v>0.94599999999999995</c:v>
                </c:pt>
                <c:pt idx="670">
                  <c:v>0.94799999999999995</c:v>
                </c:pt>
                <c:pt idx="671">
                  <c:v>0.95</c:v>
                </c:pt>
                <c:pt idx="672">
                  <c:v>0.95199999999999996</c:v>
                </c:pt>
                <c:pt idx="673">
                  <c:v>0.95399999999999996</c:v>
                </c:pt>
                <c:pt idx="674">
                  <c:v>0.95599999999999996</c:v>
                </c:pt>
                <c:pt idx="675">
                  <c:v>0.95799999999999996</c:v>
                </c:pt>
                <c:pt idx="676">
                  <c:v>0.96</c:v>
                </c:pt>
                <c:pt idx="677">
                  <c:v>0.96199999999999997</c:v>
                </c:pt>
                <c:pt idx="678">
                  <c:v>0.96399999999999997</c:v>
                </c:pt>
                <c:pt idx="679">
                  <c:v>0.96599999999999997</c:v>
                </c:pt>
                <c:pt idx="680">
                  <c:v>0.96799999999999997</c:v>
                </c:pt>
                <c:pt idx="681">
                  <c:v>0.97</c:v>
                </c:pt>
                <c:pt idx="682">
                  <c:v>0.97199999999999998</c:v>
                </c:pt>
                <c:pt idx="683">
                  <c:v>0.97399999999999998</c:v>
                </c:pt>
                <c:pt idx="684">
                  <c:v>0.97599999999999998</c:v>
                </c:pt>
                <c:pt idx="685">
                  <c:v>0.97799999999999998</c:v>
                </c:pt>
                <c:pt idx="686">
                  <c:v>0.98</c:v>
                </c:pt>
                <c:pt idx="687">
                  <c:v>0.98199999999999998</c:v>
                </c:pt>
                <c:pt idx="688">
                  <c:v>0.98399999999999999</c:v>
                </c:pt>
                <c:pt idx="689">
                  <c:v>0.98599999999999999</c:v>
                </c:pt>
                <c:pt idx="690">
                  <c:v>0.98799999999999999</c:v>
                </c:pt>
                <c:pt idx="691">
                  <c:v>0.99</c:v>
                </c:pt>
                <c:pt idx="692">
                  <c:v>0.99199999999999999</c:v>
                </c:pt>
                <c:pt idx="693">
                  <c:v>0.99399999999999999</c:v>
                </c:pt>
                <c:pt idx="694">
                  <c:v>0.996</c:v>
                </c:pt>
                <c:pt idx="695">
                  <c:v>0.998</c:v>
                </c:pt>
                <c:pt idx="696">
                  <c:v>1</c:v>
                </c:pt>
                <c:pt idx="697">
                  <c:v>1.002</c:v>
                </c:pt>
                <c:pt idx="698">
                  <c:v>1.004</c:v>
                </c:pt>
                <c:pt idx="699">
                  <c:v>1.006</c:v>
                </c:pt>
                <c:pt idx="700">
                  <c:v>1.008</c:v>
                </c:pt>
                <c:pt idx="701">
                  <c:v>1.01</c:v>
                </c:pt>
                <c:pt idx="702">
                  <c:v>1.012</c:v>
                </c:pt>
                <c:pt idx="703">
                  <c:v>1.014</c:v>
                </c:pt>
                <c:pt idx="704">
                  <c:v>1.016</c:v>
                </c:pt>
                <c:pt idx="705">
                  <c:v>1.018</c:v>
                </c:pt>
                <c:pt idx="706">
                  <c:v>1.02</c:v>
                </c:pt>
                <c:pt idx="707">
                  <c:v>1.022</c:v>
                </c:pt>
                <c:pt idx="708">
                  <c:v>1.024</c:v>
                </c:pt>
                <c:pt idx="709">
                  <c:v>1.026</c:v>
                </c:pt>
                <c:pt idx="710">
                  <c:v>1.028</c:v>
                </c:pt>
                <c:pt idx="711">
                  <c:v>1.03</c:v>
                </c:pt>
                <c:pt idx="712">
                  <c:v>1.032</c:v>
                </c:pt>
                <c:pt idx="713">
                  <c:v>1.034</c:v>
                </c:pt>
                <c:pt idx="714">
                  <c:v>1.036</c:v>
                </c:pt>
                <c:pt idx="715">
                  <c:v>1.038</c:v>
                </c:pt>
                <c:pt idx="716">
                  <c:v>1.04</c:v>
                </c:pt>
                <c:pt idx="717">
                  <c:v>1.042</c:v>
                </c:pt>
                <c:pt idx="718">
                  <c:v>1.044</c:v>
                </c:pt>
                <c:pt idx="719">
                  <c:v>1.046</c:v>
                </c:pt>
                <c:pt idx="720">
                  <c:v>1.048</c:v>
                </c:pt>
                <c:pt idx="721">
                  <c:v>1.05</c:v>
                </c:pt>
                <c:pt idx="722">
                  <c:v>1.052</c:v>
                </c:pt>
                <c:pt idx="723">
                  <c:v>1.054</c:v>
                </c:pt>
                <c:pt idx="724">
                  <c:v>1.056</c:v>
                </c:pt>
                <c:pt idx="725">
                  <c:v>1.0580000000000001</c:v>
                </c:pt>
                <c:pt idx="726">
                  <c:v>1.06</c:v>
                </c:pt>
                <c:pt idx="727">
                  <c:v>1.0620000000000001</c:v>
                </c:pt>
                <c:pt idx="728">
                  <c:v>1.0640000000000001</c:v>
                </c:pt>
                <c:pt idx="729">
                  <c:v>1.0660000000000001</c:v>
                </c:pt>
                <c:pt idx="730">
                  <c:v>1.0680000000000001</c:v>
                </c:pt>
                <c:pt idx="731">
                  <c:v>1.07</c:v>
                </c:pt>
                <c:pt idx="732">
                  <c:v>1.0720000000000001</c:v>
                </c:pt>
                <c:pt idx="733">
                  <c:v>1.0740000000000001</c:v>
                </c:pt>
                <c:pt idx="734">
                  <c:v>1.0760000000000001</c:v>
                </c:pt>
                <c:pt idx="735">
                  <c:v>1.0780000000000001</c:v>
                </c:pt>
                <c:pt idx="736">
                  <c:v>1.08</c:v>
                </c:pt>
                <c:pt idx="737">
                  <c:v>1.0820000000000001</c:v>
                </c:pt>
                <c:pt idx="738">
                  <c:v>1.0840000000000001</c:v>
                </c:pt>
                <c:pt idx="739">
                  <c:v>1.0860000000000001</c:v>
                </c:pt>
                <c:pt idx="740">
                  <c:v>1.0880000000000001</c:v>
                </c:pt>
                <c:pt idx="741">
                  <c:v>1.0900000000000001</c:v>
                </c:pt>
                <c:pt idx="742">
                  <c:v>1.0920000000000001</c:v>
                </c:pt>
                <c:pt idx="743">
                  <c:v>1.0940000000000001</c:v>
                </c:pt>
                <c:pt idx="744">
                  <c:v>1.0960000000000001</c:v>
                </c:pt>
                <c:pt idx="745">
                  <c:v>1.0980000000000001</c:v>
                </c:pt>
                <c:pt idx="746">
                  <c:v>1.1000000000000001</c:v>
                </c:pt>
                <c:pt idx="747">
                  <c:v>1.1020000000000001</c:v>
                </c:pt>
                <c:pt idx="748">
                  <c:v>1.1040000000000001</c:v>
                </c:pt>
                <c:pt idx="749">
                  <c:v>1.1060000000000001</c:v>
                </c:pt>
                <c:pt idx="750">
                  <c:v>1.1080000000000001</c:v>
                </c:pt>
                <c:pt idx="751">
                  <c:v>1.1100000000000001</c:v>
                </c:pt>
                <c:pt idx="752">
                  <c:v>1.1120000000000001</c:v>
                </c:pt>
                <c:pt idx="753">
                  <c:v>1.1140000000000001</c:v>
                </c:pt>
                <c:pt idx="754">
                  <c:v>1.1160000000000001</c:v>
                </c:pt>
                <c:pt idx="755">
                  <c:v>1.1180000000000001</c:v>
                </c:pt>
                <c:pt idx="756">
                  <c:v>1.1200000000000001</c:v>
                </c:pt>
                <c:pt idx="757">
                  <c:v>1.1220000000000001</c:v>
                </c:pt>
                <c:pt idx="758">
                  <c:v>1.1240000000000001</c:v>
                </c:pt>
                <c:pt idx="759">
                  <c:v>1.1259999999999999</c:v>
                </c:pt>
                <c:pt idx="760">
                  <c:v>1.1279999999999999</c:v>
                </c:pt>
                <c:pt idx="761">
                  <c:v>1.1299999999999999</c:v>
                </c:pt>
                <c:pt idx="762">
                  <c:v>1.1319999999999999</c:v>
                </c:pt>
                <c:pt idx="763">
                  <c:v>1.1339999999999999</c:v>
                </c:pt>
                <c:pt idx="764">
                  <c:v>1.1359999999999999</c:v>
                </c:pt>
                <c:pt idx="765">
                  <c:v>1.1379999999999999</c:v>
                </c:pt>
                <c:pt idx="766">
                  <c:v>1.1399999999999999</c:v>
                </c:pt>
                <c:pt idx="767">
                  <c:v>1.1419999999999999</c:v>
                </c:pt>
                <c:pt idx="768">
                  <c:v>1.1439999999999999</c:v>
                </c:pt>
                <c:pt idx="769">
                  <c:v>1.1459999999999999</c:v>
                </c:pt>
                <c:pt idx="770">
                  <c:v>1.1479999999999999</c:v>
                </c:pt>
                <c:pt idx="771">
                  <c:v>1.1499999999999999</c:v>
                </c:pt>
                <c:pt idx="772">
                  <c:v>1.1519999999999999</c:v>
                </c:pt>
                <c:pt idx="773">
                  <c:v>1.1539999999999999</c:v>
                </c:pt>
                <c:pt idx="774">
                  <c:v>1.1559999999999999</c:v>
                </c:pt>
                <c:pt idx="775">
                  <c:v>1.1579999999999999</c:v>
                </c:pt>
                <c:pt idx="776">
                  <c:v>1.1599999999999999</c:v>
                </c:pt>
                <c:pt idx="777">
                  <c:v>1.1619999999999999</c:v>
                </c:pt>
                <c:pt idx="778">
                  <c:v>1.1639999999999999</c:v>
                </c:pt>
                <c:pt idx="779">
                  <c:v>1.1659999999999999</c:v>
                </c:pt>
                <c:pt idx="780">
                  <c:v>1.1679999999999999</c:v>
                </c:pt>
                <c:pt idx="781">
                  <c:v>1.17</c:v>
                </c:pt>
                <c:pt idx="782">
                  <c:v>1.1719999999999999</c:v>
                </c:pt>
                <c:pt idx="783">
                  <c:v>1.1739999999999999</c:v>
                </c:pt>
                <c:pt idx="784">
                  <c:v>1.1759999999999999</c:v>
                </c:pt>
                <c:pt idx="785">
                  <c:v>1.1779999999999999</c:v>
                </c:pt>
                <c:pt idx="786">
                  <c:v>1.18</c:v>
                </c:pt>
                <c:pt idx="787">
                  <c:v>1.1819999999999999</c:v>
                </c:pt>
                <c:pt idx="788">
                  <c:v>1.1839999999999999</c:v>
                </c:pt>
                <c:pt idx="789">
                  <c:v>1.1859999999999999</c:v>
                </c:pt>
                <c:pt idx="790">
                  <c:v>1.1879999999999999</c:v>
                </c:pt>
                <c:pt idx="791">
                  <c:v>1.19</c:v>
                </c:pt>
                <c:pt idx="792">
                  <c:v>1.1919999999999999</c:v>
                </c:pt>
                <c:pt idx="793">
                  <c:v>1.194</c:v>
                </c:pt>
                <c:pt idx="794">
                  <c:v>1.196</c:v>
                </c:pt>
                <c:pt idx="795">
                  <c:v>1.198</c:v>
                </c:pt>
                <c:pt idx="796">
                  <c:v>1.2</c:v>
                </c:pt>
                <c:pt idx="797">
                  <c:v>1.202</c:v>
                </c:pt>
                <c:pt idx="798">
                  <c:v>1.204</c:v>
                </c:pt>
                <c:pt idx="799">
                  <c:v>1.206</c:v>
                </c:pt>
                <c:pt idx="800">
                  <c:v>1.208</c:v>
                </c:pt>
                <c:pt idx="801">
                  <c:v>1.21</c:v>
                </c:pt>
                <c:pt idx="802">
                  <c:v>1.212</c:v>
                </c:pt>
                <c:pt idx="803">
                  <c:v>1.214</c:v>
                </c:pt>
                <c:pt idx="804">
                  <c:v>1.216</c:v>
                </c:pt>
                <c:pt idx="805">
                  <c:v>1.218</c:v>
                </c:pt>
                <c:pt idx="806">
                  <c:v>1.22</c:v>
                </c:pt>
                <c:pt idx="807">
                  <c:v>1.222</c:v>
                </c:pt>
                <c:pt idx="808">
                  <c:v>1.224</c:v>
                </c:pt>
                <c:pt idx="809">
                  <c:v>1.226</c:v>
                </c:pt>
                <c:pt idx="810">
                  <c:v>1.228</c:v>
                </c:pt>
                <c:pt idx="811">
                  <c:v>1.23</c:v>
                </c:pt>
                <c:pt idx="812">
                  <c:v>1.232</c:v>
                </c:pt>
                <c:pt idx="813">
                  <c:v>1.234</c:v>
                </c:pt>
                <c:pt idx="814">
                  <c:v>1.236</c:v>
                </c:pt>
                <c:pt idx="815">
                  <c:v>1.238</c:v>
                </c:pt>
                <c:pt idx="816">
                  <c:v>1.24</c:v>
                </c:pt>
                <c:pt idx="817">
                  <c:v>1.242</c:v>
                </c:pt>
                <c:pt idx="818">
                  <c:v>1.244</c:v>
                </c:pt>
                <c:pt idx="819">
                  <c:v>1.246</c:v>
                </c:pt>
                <c:pt idx="820">
                  <c:v>1.248</c:v>
                </c:pt>
                <c:pt idx="821">
                  <c:v>1.25</c:v>
                </c:pt>
                <c:pt idx="822">
                  <c:v>1.252</c:v>
                </c:pt>
                <c:pt idx="823">
                  <c:v>1.254</c:v>
                </c:pt>
                <c:pt idx="824">
                  <c:v>1.256</c:v>
                </c:pt>
                <c:pt idx="825">
                  <c:v>1.258</c:v>
                </c:pt>
                <c:pt idx="826">
                  <c:v>1.26</c:v>
                </c:pt>
                <c:pt idx="827">
                  <c:v>1.262</c:v>
                </c:pt>
                <c:pt idx="828">
                  <c:v>1.264</c:v>
                </c:pt>
                <c:pt idx="829">
                  <c:v>1.266</c:v>
                </c:pt>
                <c:pt idx="830">
                  <c:v>1.268</c:v>
                </c:pt>
                <c:pt idx="831">
                  <c:v>1.27</c:v>
                </c:pt>
                <c:pt idx="832">
                  <c:v>1.272</c:v>
                </c:pt>
                <c:pt idx="833">
                  <c:v>1.274</c:v>
                </c:pt>
                <c:pt idx="834">
                  <c:v>1.276</c:v>
                </c:pt>
                <c:pt idx="835">
                  <c:v>1.278</c:v>
                </c:pt>
                <c:pt idx="836">
                  <c:v>1.28</c:v>
                </c:pt>
                <c:pt idx="837">
                  <c:v>1.282</c:v>
                </c:pt>
                <c:pt idx="838">
                  <c:v>1.284</c:v>
                </c:pt>
                <c:pt idx="839">
                  <c:v>1.286</c:v>
                </c:pt>
                <c:pt idx="840">
                  <c:v>1.288</c:v>
                </c:pt>
                <c:pt idx="841">
                  <c:v>1.29</c:v>
                </c:pt>
                <c:pt idx="842">
                  <c:v>1.292</c:v>
                </c:pt>
                <c:pt idx="843">
                  <c:v>1.294</c:v>
                </c:pt>
                <c:pt idx="844">
                  <c:v>1.296</c:v>
                </c:pt>
                <c:pt idx="845">
                  <c:v>1.298</c:v>
                </c:pt>
                <c:pt idx="846">
                  <c:v>1.3</c:v>
                </c:pt>
                <c:pt idx="847">
                  <c:v>1.302</c:v>
                </c:pt>
                <c:pt idx="848">
                  <c:v>1.304</c:v>
                </c:pt>
                <c:pt idx="849">
                  <c:v>1.306</c:v>
                </c:pt>
                <c:pt idx="850">
                  <c:v>1.3080000000000001</c:v>
                </c:pt>
                <c:pt idx="851">
                  <c:v>1.31</c:v>
                </c:pt>
                <c:pt idx="852">
                  <c:v>1.3120000000000001</c:v>
                </c:pt>
                <c:pt idx="853">
                  <c:v>1.3140000000000001</c:v>
                </c:pt>
                <c:pt idx="854">
                  <c:v>1.3160000000000001</c:v>
                </c:pt>
                <c:pt idx="855">
                  <c:v>1.3180000000000001</c:v>
                </c:pt>
                <c:pt idx="856">
                  <c:v>1.32</c:v>
                </c:pt>
                <c:pt idx="857">
                  <c:v>1.3220000000000001</c:v>
                </c:pt>
                <c:pt idx="858">
                  <c:v>1.3240000000000001</c:v>
                </c:pt>
                <c:pt idx="859">
                  <c:v>1.3260000000000001</c:v>
                </c:pt>
                <c:pt idx="860">
                  <c:v>1.3280000000000001</c:v>
                </c:pt>
                <c:pt idx="861">
                  <c:v>1.33</c:v>
                </c:pt>
                <c:pt idx="862">
                  <c:v>1.3320000000000001</c:v>
                </c:pt>
                <c:pt idx="863">
                  <c:v>1.3340000000000001</c:v>
                </c:pt>
                <c:pt idx="864">
                  <c:v>1.3360000000000001</c:v>
                </c:pt>
                <c:pt idx="865">
                  <c:v>1.3380000000000001</c:v>
                </c:pt>
                <c:pt idx="866">
                  <c:v>1.34</c:v>
                </c:pt>
                <c:pt idx="867">
                  <c:v>1.3420000000000001</c:v>
                </c:pt>
                <c:pt idx="868">
                  <c:v>1.3440000000000001</c:v>
                </c:pt>
                <c:pt idx="869">
                  <c:v>1.3460000000000001</c:v>
                </c:pt>
                <c:pt idx="870">
                  <c:v>1.3480000000000001</c:v>
                </c:pt>
                <c:pt idx="871">
                  <c:v>1.35</c:v>
                </c:pt>
                <c:pt idx="872">
                  <c:v>1.3520000000000001</c:v>
                </c:pt>
                <c:pt idx="873">
                  <c:v>1.3540000000000001</c:v>
                </c:pt>
                <c:pt idx="874">
                  <c:v>1.3560000000000001</c:v>
                </c:pt>
                <c:pt idx="875">
                  <c:v>1.3580000000000001</c:v>
                </c:pt>
                <c:pt idx="876">
                  <c:v>1.36</c:v>
                </c:pt>
                <c:pt idx="877">
                  <c:v>1.3620000000000001</c:v>
                </c:pt>
                <c:pt idx="878">
                  <c:v>1.3640000000000001</c:v>
                </c:pt>
                <c:pt idx="879">
                  <c:v>1.3660000000000001</c:v>
                </c:pt>
                <c:pt idx="880">
                  <c:v>1.3680000000000001</c:v>
                </c:pt>
                <c:pt idx="881">
                  <c:v>1.37</c:v>
                </c:pt>
                <c:pt idx="882">
                  <c:v>1.3720000000000001</c:v>
                </c:pt>
                <c:pt idx="883">
                  <c:v>1.3740000000000001</c:v>
                </c:pt>
                <c:pt idx="884">
                  <c:v>1.3759999999999999</c:v>
                </c:pt>
                <c:pt idx="885">
                  <c:v>1.3779999999999999</c:v>
                </c:pt>
                <c:pt idx="886">
                  <c:v>1.38</c:v>
                </c:pt>
                <c:pt idx="887">
                  <c:v>1.3819999999999999</c:v>
                </c:pt>
                <c:pt idx="888">
                  <c:v>1.3839999999999999</c:v>
                </c:pt>
                <c:pt idx="889">
                  <c:v>1.3859999999999999</c:v>
                </c:pt>
                <c:pt idx="890">
                  <c:v>1.3879999999999999</c:v>
                </c:pt>
                <c:pt idx="891">
                  <c:v>1.39</c:v>
                </c:pt>
                <c:pt idx="892">
                  <c:v>1.3919999999999999</c:v>
                </c:pt>
                <c:pt idx="893">
                  <c:v>1.3939999999999999</c:v>
                </c:pt>
                <c:pt idx="894">
                  <c:v>1.3959999999999999</c:v>
                </c:pt>
                <c:pt idx="895">
                  <c:v>1.3979999999999999</c:v>
                </c:pt>
                <c:pt idx="896">
                  <c:v>1.4</c:v>
                </c:pt>
                <c:pt idx="897">
                  <c:v>1.4019999999999999</c:v>
                </c:pt>
                <c:pt idx="898">
                  <c:v>1.4039999999999999</c:v>
                </c:pt>
                <c:pt idx="899">
                  <c:v>1.4059999999999999</c:v>
                </c:pt>
                <c:pt idx="900">
                  <c:v>1.4079999999999999</c:v>
                </c:pt>
                <c:pt idx="901">
                  <c:v>1.41</c:v>
                </c:pt>
                <c:pt idx="902">
                  <c:v>1.4119999999999999</c:v>
                </c:pt>
                <c:pt idx="903">
                  <c:v>1.4139999999999999</c:v>
                </c:pt>
                <c:pt idx="904">
                  <c:v>1.4159999999999999</c:v>
                </c:pt>
                <c:pt idx="905">
                  <c:v>1.4179999999999999</c:v>
                </c:pt>
                <c:pt idx="906">
                  <c:v>1.42</c:v>
                </c:pt>
                <c:pt idx="907">
                  <c:v>1.4219999999999999</c:v>
                </c:pt>
                <c:pt idx="908">
                  <c:v>1.4239999999999999</c:v>
                </c:pt>
                <c:pt idx="909">
                  <c:v>1.4259999999999999</c:v>
                </c:pt>
                <c:pt idx="910">
                  <c:v>1.4279999999999999</c:v>
                </c:pt>
                <c:pt idx="911">
                  <c:v>1.43</c:v>
                </c:pt>
                <c:pt idx="912">
                  <c:v>1.4319999999999999</c:v>
                </c:pt>
                <c:pt idx="913">
                  <c:v>1.4339999999999999</c:v>
                </c:pt>
                <c:pt idx="914">
                  <c:v>1.4359999999999999</c:v>
                </c:pt>
                <c:pt idx="915">
                  <c:v>1.4379999999999999</c:v>
                </c:pt>
                <c:pt idx="916">
                  <c:v>1.44</c:v>
                </c:pt>
                <c:pt idx="917">
                  <c:v>1.4419999999999999</c:v>
                </c:pt>
                <c:pt idx="918">
                  <c:v>1.444</c:v>
                </c:pt>
                <c:pt idx="919">
                  <c:v>1.446</c:v>
                </c:pt>
                <c:pt idx="920">
                  <c:v>1.448</c:v>
                </c:pt>
                <c:pt idx="921">
                  <c:v>1.45</c:v>
                </c:pt>
                <c:pt idx="922">
                  <c:v>1.452</c:v>
                </c:pt>
                <c:pt idx="923">
                  <c:v>1.454</c:v>
                </c:pt>
                <c:pt idx="924">
                  <c:v>1.456</c:v>
                </c:pt>
                <c:pt idx="925">
                  <c:v>1.458</c:v>
                </c:pt>
                <c:pt idx="926">
                  <c:v>1.46</c:v>
                </c:pt>
                <c:pt idx="927">
                  <c:v>1.462</c:v>
                </c:pt>
                <c:pt idx="928">
                  <c:v>1.464</c:v>
                </c:pt>
                <c:pt idx="929">
                  <c:v>1.466</c:v>
                </c:pt>
                <c:pt idx="930">
                  <c:v>1.468</c:v>
                </c:pt>
                <c:pt idx="931">
                  <c:v>1.47</c:v>
                </c:pt>
                <c:pt idx="932">
                  <c:v>1.472</c:v>
                </c:pt>
                <c:pt idx="933">
                  <c:v>1.474</c:v>
                </c:pt>
                <c:pt idx="934">
                  <c:v>1.476</c:v>
                </c:pt>
                <c:pt idx="935">
                  <c:v>1.478</c:v>
                </c:pt>
                <c:pt idx="936">
                  <c:v>1.48</c:v>
                </c:pt>
                <c:pt idx="937">
                  <c:v>1.482</c:v>
                </c:pt>
                <c:pt idx="938">
                  <c:v>1.484</c:v>
                </c:pt>
                <c:pt idx="939">
                  <c:v>1.486</c:v>
                </c:pt>
                <c:pt idx="940">
                  <c:v>1.488</c:v>
                </c:pt>
                <c:pt idx="941">
                  <c:v>1.49</c:v>
                </c:pt>
                <c:pt idx="942">
                  <c:v>1.492</c:v>
                </c:pt>
                <c:pt idx="943">
                  <c:v>1.494</c:v>
                </c:pt>
                <c:pt idx="944">
                  <c:v>1.496</c:v>
                </c:pt>
                <c:pt idx="945">
                  <c:v>1.498</c:v>
                </c:pt>
                <c:pt idx="946">
                  <c:v>1.5</c:v>
                </c:pt>
                <c:pt idx="947">
                  <c:v>1.502</c:v>
                </c:pt>
                <c:pt idx="948">
                  <c:v>1.504</c:v>
                </c:pt>
                <c:pt idx="949">
                  <c:v>1.506</c:v>
                </c:pt>
                <c:pt idx="950">
                  <c:v>1.508</c:v>
                </c:pt>
                <c:pt idx="951">
                  <c:v>1.51</c:v>
                </c:pt>
                <c:pt idx="952">
                  <c:v>1.512</c:v>
                </c:pt>
                <c:pt idx="953">
                  <c:v>1.514</c:v>
                </c:pt>
                <c:pt idx="954">
                  <c:v>1.516</c:v>
                </c:pt>
                <c:pt idx="955">
                  <c:v>1.518</c:v>
                </c:pt>
                <c:pt idx="956">
                  <c:v>1.52</c:v>
                </c:pt>
                <c:pt idx="957">
                  <c:v>1.522</c:v>
                </c:pt>
                <c:pt idx="958">
                  <c:v>1.524</c:v>
                </c:pt>
                <c:pt idx="959">
                  <c:v>1.526</c:v>
                </c:pt>
                <c:pt idx="960">
                  <c:v>1.528</c:v>
                </c:pt>
                <c:pt idx="961">
                  <c:v>1.53</c:v>
                </c:pt>
                <c:pt idx="962">
                  <c:v>1.532</c:v>
                </c:pt>
                <c:pt idx="963">
                  <c:v>1.534</c:v>
                </c:pt>
                <c:pt idx="964">
                  <c:v>1.536</c:v>
                </c:pt>
                <c:pt idx="965">
                  <c:v>1.538</c:v>
                </c:pt>
                <c:pt idx="966">
                  <c:v>1.54</c:v>
                </c:pt>
                <c:pt idx="967">
                  <c:v>1.542</c:v>
                </c:pt>
                <c:pt idx="968">
                  <c:v>1.544</c:v>
                </c:pt>
                <c:pt idx="969">
                  <c:v>1.546</c:v>
                </c:pt>
                <c:pt idx="970">
                  <c:v>1.548</c:v>
                </c:pt>
                <c:pt idx="971">
                  <c:v>1.55</c:v>
                </c:pt>
                <c:pt idx="972">
                  <c:v>1.552</c:v>
                </c:pt>
                <c:pt idx="973">
                  <c:v>1.554</c:v>
                </c:pt>
                <c:pt idx="974">
                  <c:v>1.556</c:v>
                </c:pt>
                <c:pt idx="975">
                  <c:v>1.5580000000000001</c:v>
                </c:pt>
                <c:pt idx="976">
                  <c:v>1.56</c:v>
                </c:pt>
                <c:pt idx="977">
                  <c:v>1.5620000000000001</c:v>
                </c:pt>
                <c:pt idx="978">
                  <c:v>1.5640000000000001</c:v>
                </c:pt>
                <c:pt idx="979">
                  <c:v>1.5660000000000001</c:v>
                </c:pt>
                <c:pt idx="980">
                  <c:v>1.5680000000000001</c:v>
                </c:pt>
                <c:pt idx="981">
                  <c:v>1.57</c:v>
                </c:pt>
                <c:pt idx="982">
                  <c:v>1.5720000000000001</c:v>
                </c:pt>
                <c:pt idx="983">
                  <c:v>1.5740000000000001</c:v>
                </c:pt>
                <c:pt idx="984">
                  <c:v>1.5760000000000001</c:v>
                </c:pt>
                <c:pt idx="985">
                  <c:v>1.5780000000000001</c:v>
                </c:pt>
                <c:pt idx="986">
                  <c:v>1.58</c:v>
                </c:pt>
                <c:pt idx="987">
                  <c:v>1.5820000000000001</c:v>
                </c:pt>
                <c:pt idx="988">
                  <c:v>1.5840000000000001</c:v>
                </c:pt>
                <c:pt idx="989">
                  <c:v>1.5860000000000001</c:v>
                </c:pt>
                <c:pt idx="990">
                  <c:v>1.5880000000000001</c:v>
                </c:pt>
                <c:pt idx="991">
                  <c:v>1.59</c:v>
                </c:pt>
                <c:pt idx="992">
                  <c:v>1.5920000000000001</c:v>
                </c:pt>
                <c:pt idx="993">
                  <c:v>1.5940000000000001</c:v>
                </c:pt>
                <c:pt idx="994">
                  <c:v>1.5960000000000001</c:v>
                </c:pt>
                <c:pt idx="995">
                  <c:v>1.5980000000000001</c:v>
                </c:pt>
                <c:pt idx="996">
                  <c:v>1.6</c:v>
                </c:pt>
                <c:pt idx="997">
                  <c:v>1.6020000000000001</c:v>
                </c:pt>
                <c:pt idx="998">
                  <c:v>1.6040000000000001</c:v>
                </c:pt>
                <c:pt idx="999">
                  <c:v>1.6060000000000001</c:v>
                </c:pt>
                <c:pt idx="1000">
                  <c:v>1.6080000000000001</c:v>
                </c:pt>
                <c:pt idx="1001">
                  <c:v>1.61</c:v>
                </c:pt>
                <c:pt idx="1002">
                  <c:v>1.6120000000000001</c:v>
                </c:pt>
                <c:pt idx="1003">
                  <c:v>1.6140000000000001</c:v>
                </c:pt>
                <c:pt idx="1004">
                  <c:v>1.6160000000000001</c:v>
                </c:pt>
                <c:pt idx="1005">
                  <c:v>1.6180000000000001</c:v>
                </c:pt>
                <c:pt idx="1006">
                  <c:v>1.62</c:v>
                </c:pt>
                <c:pt idx="1007">
                  <c:v>1.6220000000000001</c:v>
                </c:pt>
                <c:pt idx="1008">
                  <c:v>1.6240000000000001</c:v>
                </c:pt>
                <c:pt idx="1009">
                  <c:v>1.6259999999999999</c:v>
                </c:pt>
                <c:pt idx="1010">
                  <c:v>1.6279999999999999</c:v>
                </c:pt>
                <c:pt idx="1011">
                  <c:v>1.63</c:v>
                </c:pt>
                <c:pt idx="1012">
                  <c:v>1.6319999999999999</c:v>
                </c:pt>
                <c:pt idx="1013">
                  <c:v>1.6339999999999999</c:v>
                </c:pt>
                <c:pt idx="1014">
                  <c:v>1.6359999999999999</c:v>
                </c:pt>
                <c:pt idx="1015">
                  <c:v>1.6379999999999999</c:v>
                </c:pt>
                <c:pt idx="1016">
                  <c:v>1.64</c:v>
                </c:pt>
                <c:pt idx="1017">
                  <c:v>1.6419999999999999</c:v>
                </c:pt>
                <c:pt idx="1018">
                  <c:v>1.6439999999999999</c:v>
                </c:pt>
                <c:pt idx="1019">
                  <c:v>1.6459999999999999</c:v>
                </c:pt>
                <c:pt idx="1020">
                  <c:v>1.6479999999999999</c:v>
                </c:pt>
                <c:pt idx="1021">
                  <c:v>1.65</c:v>
                </c:pt>
                <c:pt idx="1022">
                  <c:v>1.6519999999999999</c:v>
                </c:pt>
                <c:pt idx="1023">
                  <c:v>1.6539999999999999</c:v>
                </c:pt>
                <c:pt idx="1024">
                  <c:v>1.6559999999999999</c:v>
                </c:pt>
                <c:pt idx="1025">
                  <c:v>1.6579999999999999</c:v>
                </c:pt>
                <c:pt idx="1026">
                  <c:v>1.66</c:v>
                </c:pt>
                <c:pt idx="1027">
                  <c:v>1.6619999999999999</c:v>
                </c:pt>
                <c:pt idx="1028">
                  <c:v>1.6639999999999999</c:v>
                </c:pt>
                <c:pt idx="1029">
                  <c:v>1.6659999999999999</c:v>
                </c:pt>
                <c:pt idx="1030">
                  <c:v>1.6679999999999999</c:v>
                </c:pt>
                <c:pt idx="1031">
                  <c:v>1.67</c:v>
                </c:pt>
                <c:pt idx="1032">
                  <c:v>1.6719999999999999</c:v>
                </c:pt>
                <c:pt idx="1033">
                  <c:v>1.6739999999999999</c:v>
                </c:pt>
                <c:pt idx="1034">
                  <c:v>1.6759999999999999</c:v>
                </c:pt>
                <c:pt idx="1035">
                  <c:v>1.6779999999999999</c:v>
                </c:pt>
                <c:pt idx="1036">
                  <c:v>1.68</c:v>
                </c:pt>
                <c:pt idx="1037">
                  <c:v>1.6819999999999999</c:v>
                </c:pt>
                <c:pt idx="1038">
                  <c:v>1.6839999999999999</c:v>
                </c:pt>
                <c:pt idx="1039">
                  <c:v>1.6859999999999999</c:v>
                </c:pt>
                <c:pt idx="1040">
                  <c:v>1.6879999999999999</c:v>
                </c:pt>
                <c:pt idx="1041">
                  <c:v>1.69</c:v>
                </c:pt>
                <c:pt idx="1042">
                  <c:v>1.6919999999999999</c:v>
                </c:pt>
                <c:pt idx="1043">
                  <c:v>1.694</c:v>
                </c:pt>
                <c:pt idx="1044">
                  <c:v>1.696</c:v>
                </c:pt>
                <c:pt idx="1045">
                  <c:v>1.698</c:v>
                </c:pt>
                <c:pt idx="1046">
                  <c:v>1.7</c:v>
                </c:pt>
                <c:pt idx="1047">
                  <c:v>1.702</c:v>
                </c:pt>
                <c:pt idx="1048">
                  <c:v>1.704</c:v>
                </c:pt>
                <c:pt idx="1049">
                  <c:v>1.706</c:v>
                </c:pt>
                <c:pt idx="1050">
                  <c:v>1.708</c:v>
                </c:pt>
                <c:pt idx="1051">
                  <c:v>1.71</c:v>
                </c:pt>
                <c:pt idx="1052">
                  <c:v>1.712</c:v>
                </c:pt>
                <c:pt idx="1053">
                  <c:v>1.714</c:v>
                </c:pt>
                <c:pt idx="1054">
                  <c:v>1.716</c:v>
                </c:pt>
                <c:pt idx="1055">
                  <c:v>1.718</c:v>
                </c:pt>
                <c:pt idx="1056">
                  <c:v>1.72</c:v>
                </c:pt>
                <c:pt idx="1057">
                  <c:v>1.722</c:v>
                </c:pt>
                <c:pt idx="1058">
                  <c:v>1.724</c:v>
                </c:pt>
                <c:pt idx="1059">
                  <c:v>1.726</c:v>
                </c:pt>
                <c:pt idx="1060">
                  <c:v>1.728</c:v>
                </c:pt>
                <c:pt idx="1061">
                  <c:v>1.73</c:v>
                </c:pt>
                <c:pt idx="1062">
                  <c:v>1.732</c:v>
                </c:pt>
                <c:pt idx="1063">
                  <c:v>1.734</c:v>
                </c:pt>
                <c:pt idx="1064">
                  <c:v>1.736</c:v>
                </c:pt>
                <c:pt idx="1065">
                  <c:v>1.738</c:v>
                </c:pt>
                <c:pt idx="1066">
                  <c:v>1.74</c:v>
                </c:pt>
                <c:pt idx="1067">
                  <c:v>1.742</c:v>
                </c:pt>
                <c:pt idx="1068">
                  <c:v>1.744</c:v>
                </c:pt>
                <c:pt idx="1069">
                  <c:v>1.746</c:v>
                </c:pt>
                <c:pt idx="1070">
                  <c:v>1.748</c:v>
                </c:pt>
                <c:pt idx="1071">
                  <c:v>1.75</c:v>
                </c:pt>
                <c:pt idx="1072">
                  <c:v>1.752</c:v>
                </c:pt>
                <c:pt idx="1073">
                  <c:v>1.754</c:v>
                </c:pt>
                <c:pt idx="1074">
                  <c:v>1.756</c:v>
                </c:pt>
                <c:pt idx="1075">
                  <c:v>1.758</c:v>
                </c:pt>
                <c:pt idx="1076">
                  <c:v>1.76</c:v>
                </c:pt>
                <c:pt idx="1077">
                  <c:v>1.762</c:v>
                </c:pt>
                <c:pt idx="1078">
                  <c:v>1.764</c:v>
                </c:pt>
                <c:pt idx="1079">
                  <c:v>1.766</c:v>
                </c:pt>
                <c:pt idx="1080">
                  <c:v>1.768</c:v>
                </c:pt>
                <c:pt idx="1081">
                  <c:v>1.77</c:v>
                </c:pt>
                <c:pt idx="1082">
                  <c:v>1.772</c:v>
                </c:pt>
                <c:pt idx="1083">
                  <c:v>1.774</c:v>
                </c:pt>
                <c:pt idx="1084">
                  <c:v>1.776</c:v>
                </c:pt>
                <c:pt idx="1085">
                  <c:v>1.778</c:v>
                </c:pt>
                <c:pt idx="1086">
                  <c:v>1.78</c:v>
                </c:pt>
                <c:pt idx="1087">
                  <c:v>1.782</c:v>
                </c:pt>
                <c:pt idx="1088">
                  <c:v>1.784</c:v>
                </c:pt>
                <c:pt idx="1089">
                  <c:v>1.786</c:v>
                </c:pt>
                <c:pt idx="1090">
                  <c:v>1.788</c:v>
                </c:pt>
                <c:pt idx="1091">
                  <c:v>1.79</c:v>
                </c:pt>
                <c:pt idx="1092">
                  <c:v>1.792</c:v>
                </c:pt>
                <c:pt idx="1093">
                  <c:v>1.794</c:v>
                </c:pt>
                <c:pt idx="1094">
                  <c:v>1.796</c:v>
                </c:pt>
                <c:pt idx="1095">
                  <c:v>1.798</c:v>
                </c:pt>
                <c:pt idx="1096">
                  <c:v>1.8</c:v>
                </c:pt>
                <c:pt idx="1097">
                  <c:v>1.802</c:v>
                </c:pt>
                <c:pt idx="1098">
                  <c:v>1.804</c:v>
                </c:pt>
                <c:pt idx="1099">
                  <c:v>1.806</c:v>
                </c:pt>
                <c:pt idx="1100">
                  <c:v>1.8080000000000001</c:v>
                </c:pt>
                <c:pt idx="1101">
                  <c:v>1.81</c:v>
                </c:pt>
                <c:pt idx="1102">
                  <c:v>1.8120000000000001</c:v>
                </c:pt>
                <c:pt idx="1103">
                  <c:v>1.8140000000000001</c:v>
                </c:pt>
                <c:pt idx="1104">
                  <c:v>1.8160000000000001</c:v>
                </c:pt>
                <c:pt idx="1105">
                  <c:v>1.8180000000000001</c:v>
                </c:pt>
                <c:pt idx="1106">
                  <c:v>1.82</c:v>
                </c:pt>
                <c:pt idx="1107">
                  <c:v>1.8220000000000001</c:v>
                </c:pt>
                <c:pt idx="1108">
                  <c:v>1.8240000000000001</c:v>
                </c:pt>
                <c:pt idx="1109">
                  <c:v>1.8260000000000001</c:v>
                </c:pt>
                <c:pt idx="1110">
                  <c:v>1.8280000000000001</c:v>
                </c:pt>
                <c:pt idx="1111">
                  <c:v>1.83</c:v>
                </c:pt>
                <c:pt idx="1112">
                  <c:v>1.8320000000000001</c:v>
                </c:pt>
                <c:pt idx="1113">
                  <c:v>1.8340000000000001</c:v>
                </c:pt>
                <c:pt idx="1114">
                  <c:v>1.8360000000000001</c:v>
                </c:pt>
                <c:pt idx="1115">
                  <c:v>1.8380000000000001</c:v>
                </c:pt>
                <c:pt idx="1116">
                  <c:v>1.84</c:v>
                </c:pt>
                <c:pt idx="1117">
                  <c:v>1.8420000000000001</c:v>
                </c:pt>
                <c:pt idx="1118">
                  <c:v>1.8440000000000001</c:v>
                </c:pt>
                <c:pt idx="1119">
                  <c:v>1.8460000000000001</c:v>
                </c:pt>
                <c:pt idx="1120">
                  <c:v>1.8480000000000001</c:v>
                </c:pt>
                <c:pt idx="1121">
                  <c:v>1.85</c:v>
                </c:pt>
                <c:pt idx="1122">
                  <c:v>1.8520000000000001</c:v>
                </c:pt>
                <c:pt idx="1123">
                  <c:v>1.8540000000000001</c:v>
                </c:pt>
                <c:pt idx="1124">
                  <c:v>1.8560000000000001</c:v>
                </c:pt>
                <c:pt idx="1125">
                  <c:v>1.8580000000000001</c:v>
                </c:pt>
                <c:pt idx="1126">
                  <c:v>1.86</c:v>
                </c:pt>
                <c:pt idx="1127">
                  <c:v>1.8620000000000001</c:v>
                </c:pt>
                <c:pt idx="1128">
                  <c:v>1.8640000000000001</c:v>
                </c:pt>
                <c:pt idx="1129">
                  <c:v>1.8660000000000001</c:v>
                </c:pt>
                <c:pt idx="1130">
                  <c:v>1.8680000000000001</c:v>
                </c:pt>
                <c:pt idx="1131">
                  <c:v>1.87</c:v>
                </c:pt>
                <c:pt idx="1132">
                  <c:v>1.8720000000000001</c:v>
                </c:pt>
                <c:pt idx="1133">
                  <c:v>1.8740000000000001</c:v>
                </c:pt>
                <c:pt idx="1134">
                  <c:v>1.8759999999999999</c:v>
                </c:pt>
                <c:pt idx="1135">
                  <c:v>1.8779999999999999</c:v>
                </c:pt>
                <c:pt idx="1136">
                  <c:v>1.88</c:v>
                </c:pt>
                <c:pt idx="1137">
                  <c:v>1.8819999999999999</c:v>
                </c:pt>
                <c:pt idx="1138">
                  <c:v>1.8839999999999999</c:v>
                </c:pt>
                <c:pt idx="1139">
                  <c:v>1.8859999999999999</c:v>
                </c:pt>
                <c:pt idx="1140">
                  <c:v>1.8879999999999999</c:v>
                </c:pt>
                <c:pt idx="1141">
                  <c:v>1.89</c:v>
                </c:pt>
                <c:pt idx="1142">
                  <c:v>1.8919999999999999</c:v>
                </c:pt>
                <c:pt idx="1143">
                  <c:v>1.8939999999999999</c:v>
                </c:pt>
                <c:pt idx="1144">
                  <c:v>1.8959999999999999</c:v>
                </c:pt>
                <c:pt idx="1145">
                  <c:v>1.8979999999999999</c:v>
                </c:pt>
                <c:pt idx="1146">
                  <c:v>1.9</c:v>
                </c:pt>
                <c:pt idx="1147">
                  <c:v>1.9019999999999999</c:v>
                </c:pt>
                <c:pt idx="1148">
                  <c:v>1.9039999999999999</c:v>
                </c:pt>
                <c:pt idx="1149">
                  <c:v>1.9059999999999999</c:v>
                </c:pt>
                <c:pt idx="1150">
                  <c:v>1.9079999999999999</c:v>
                </c:pt>
                <c:pt idx="1151">
                  <c:v>1.91</c:v>
                </c:pt>
                <c:pt idx="1152">
                  <c:v>1.9119999999999999</c:v>
                </c:pt>
                <c:pt idx="1153">
                  <c:v>1.9139999999999999</c:v>
                </c:pt>
                <c:pt idx="1154">
                  <c:v>1.9159999999999999</c:v>
                </c:pt>
                <c:pt idx="1155">
                  <c:v>1.9179999999999999</c:v>
                </c:pt>
                <c:pt idx="1156">
                  <c:v>1.92</c:v>
                </c:pt>
                <c:pt idx="1157">
                  <c:v>1.9219999999999999</c:v>
                </c:pt>
                <c:pt idx="1158">
                  <c:v>1.9239999999999999</c:v>
                </c:pt>
                <c:pt idx="1159">
                  <c:v>1.9259999999999999</c:v>
                </c:pt>
                <c:pt idx="1160">
                  <c:v>1.9279999999999999</c:v>
                </c:pt>
                <c:pt idx="1161">
                  <c:v>1.93</c:v>
                </c:pt>
                <c:pt idx="1162">
                  <c:v>1.9319999999999999</c:v>
                </c:pt>
                <c:pt idx="1163">
                  <c:v>1.9339999999999999</c:v>
                </c:pt>
                <c:pt idx="1164">
                  <c:v>1.9359999999999999</c:v>
                </c:pt>
                <c:pt idx="1165">
                  <c:v>1.9379999999999999</c:v>
                </c:pt>
                <c:pt idx="1166">
                  <c:v>1.94</c:v>
                </c:pt>
                <c:pt idx="1167">
                  <c:v>1.9419999999999999</c:v>
                </c:pt>
                <c:pt idx="1168">
                  <c:v>1.944</c:v>
                </c:pt>
                <c:pt idx="1169">
                  <c:v>1.946</c:v>
                </c:pt>
                <c:pt idx="1170">
                  <c:v>1.948</c:v>
                </c:pt>
                <c:pt idx="1171">
                  <c:v>1.95</c:v>
                </c:pt>
                <c:pt idx="1172">
                  <c:v>1.952</c:v>
                </c:pt>
                <c:pt idx="1173">
                  <c:v>1.954</c:v>
                </c:pt>
                <c:pt idx="1174">
                  <c:v>1.956</c:v>
                </c:pt>
                <c:pt idx="1175">
                  <c:v>1.958</c:v>
                </c:pt>
                <c:pt idx="1176">
                  <c:v>1.96</c:v>
                </c:pt>
                <c:pt idx="1177">
                  <c:v>1.962</c:v>
                </c:pt>
                <c:pt idx="1178">
                  <c:v>1.964</c:v>
                </c:pt>
                <c:pt idx="1179">
                  <c:v>1.966</c:v>
                </c:pt>
                <c:pt idx="1180">
                  <c:v>1.968</c:v>
                </c:pt>
                <c:pt idx="1181">
                  <c:v>1.97</c:v>
                </c:pt>
                <c:pt idx="1182">
                  <c:v>1.972</c:v>
                </c:pt>
                <c:pt idx="1183">
                  <c:v>1.974</c:v>
                </c:pt>
                <c:pt idx="1184">
                  <c:v>1.976</c:v>
                </c:pt>
                <c:pt idx="1185">
                  <c:v>1.978</c:v>
                </c:pt>
                <c:pt idx="1186">
                  <c:v>1.98</c:v>
                </c:pt>
                <c:pt idx="1187">
                  <c:v>1.982</c:v>
                </c:pt>
                <c:pt idx="1188">
                  <c:v>1.984</c:v>
                </c:pt>
                <c:pt idx="1189">
                  <c:v>1.986</c:v>
                </c:pt>
                <c:pt idx="1190">
                  <c:v>1.988</c:v>
                </c:pt>
                <c:pt idx="1191">
                  <c:v>1.99</c:v>
                </c:pt>
                <c:pt idx="1192">
                  <c:v>1.992</c:v>
                </c:pt>
                <c:pt idx="1193">
                  <c:v>1.994</c:v>
                </c:pt>
                <c:pt idx="1194">
                  <c:v>1.996</c:v>
                </c:pt>
                <c:pt idx="1195">
                  <c:v>1.998</c:v>
                </c:pt>
                <c:pt idx="1196">
                  <c:v>2</c:v>
                </c:pt>
                <c:pt idx="1197">
                  <c:v>2.0019999999999998</c:v>
                </c:pt>
                <c:pt idx="1198">
                  <c:v>2.004</c:v>
                </c:pt>
                <c:pt idx="1199">
                  <c:v>2.0059999999999998</c:v>
                </c:pt>
                <c:pt idx="1200">
                  <c:v>2.008</c:v>
                </c:pt>
                <c:pt idx="1201">
                  <c:v>2.0099999999999998</c:v>
                </c:pt>
                <c:pt idx="1202">
                  <c:v>2.012</c:v>
                </c:pt>
                <c:pt idx="1203">
                  <c:v>2.0139999999999998</c:v>
                </c:pt>
                <c:pt idx="1204">
                  <c:v>2.016</c:v>
                </c:pt>
                <c:pt idx="1205">
                  <c:v>2.0179999999999998</c:v>
                </c:pt>
                <c:pt idx="1206">
                  <c:v>2.02</c:v>
                </c:pt>
                <c:pt idx="1207">
                  <c:v>2.0219999999999998</c:v>
                </c:pt>
                <c:pt idx="1208">
                  <c:v>2.024</c:v>
                </c:pt>
                <c:pt idx="1209">
                  <c:v>2.0259999999999998</c:v>
                </c:pt>
                <c:pt idx="1210">
                  <c:v>2.028</c:v>
                </c:pt>
                <c:pt idx="1211">
                  <c:v>2.0299999999999998</c:v>
                </c:pt>
                <c:pt idx="1212">
                  <c:v>2.032</c:v>
                </c:pt>
                <c:pt idx="1213">
                  <c:v>2.0339999999999998</c:v>
                </c:pt>
                <c:pt idx="1214">
                  <c:v>2.036</c:v>
                </c:pt>
                <c:pt idx="1215">
                  <c:v>2.0379999999999998</c:v>
                </c:pt>
                <c:pt idx="1216">
                  <c:v>2.04</c:v>
                </c:pt>
                <c:pt idx="1217">
                  <c:v>2.0419999999999998</c:v>
                </c:pt>
                <c:pt idx="1218">
                  <c:v>2.044</c:v>
                </c:pt>
                <c:pt idx="1219">
                  <c:v>2.0459999999999998</c:v>
                </c:pt>
                <c:pt idx="1220">
                  <c:v>2.048</c:v>
                </c:pt>
                <c:pt idx="1221">
                  <c:v>2.0499999999999998</c:v>
                </c:pt>
                <c:pt idx="1222">
                  <c:v>2.052</c:v>
                </c:pt>
                <c:pt idx="1223">
                  <c:v>2.0539999999999998</c:v>
                </c:pt>
                <c:pt idx="1224">
                  <c:v>2.056</c:v>
                </c:pt>
                <c:pt idx="1225">
                  <c:v>2.0579999999999998</c:v>
                </c:pt>
                <c:pt idx="1226">
                  <c:v>2.06</c:v>
                </c:pt>
                <c:pt idx="1227">
                  <c:v>2.0619999999999998</c:v>
                </c:pt>
                <c:pt idx="1228">
                  <c:v>2.0640000000000001</c:v>
                </c:pt>
                <c:pt idx="1229">
                  <c:v>2.0659999999999998</c:v>
                </c:pt>
                <c:pt idx="1230">
                  <c:v>2.0680000000000001</c:v>
                </c:pt>
                <c:pt idx="1231">
                  <c:v>2.0699999999999998</c:v>
                </c:pt>
                <c:pt idx="1232">
                  <c:v>2.0720000000000001</c:v>
                </c:pt>
                <c:pt idx="1233">
                  <c:v>2.0739999999999998</c:v>
                </c:pt>
                <c:pt idx="1234">
                  <c:v>2.0760000000000001</c:v>
                </c:pt>
                <c:pt idx="1235">
                  <c:v>2.0779999999999998</c:v>
                </c:pt>
                <c:pt idx="1236">
                  <c:v>2.08</c:v>
                </c:pt>
                <c:pt idx="1237">
                  <c:v>2.0819999999999999</c:v>
                </c:pt>
                <c:pt idx="1238">
                  <c:v>2.0840000000000001</c:v>
                </c:pt>
                <c:pt idx="1239">
                  <c:v>2.0859999999999999</c:v>
                </c:pt>
                <c:pt idx="1240">
                  <c:v>2.0880000000000001</c:v>
                </c:pt>
                <c:pt idx="1241">
                  <c:v>2.09</c:v>
                </c:pt>
                <c:pt idx="1242">
                  <c:v>2.0920000000000001</c:v>
                </c:pt>
                <c:pt idx="1243">
                  <c:v>2.0939999999999999</c:v>
                </c:pt>
                <c:pt idx="1244">
                  <c:v>2.0960000000000001</c:v>
                </c:pt>
                <c:pt idx="1245">
                  <c:v>2.0979999999999999</c:v>
                </c:pt>
                <c:pt idx="1246">
                  <c:v>2.1</c:v>
                </c:pt>
                <c:pt idx="1247">
                  <c:v>2.1019999999999999</c:v>
                </c:pt>
                <c:pt idx="1248">
                  <c:v>2.1040000000000001</c:v>
                </c:pt>
                <c:pt idx="1249">
                  <c:v>2.1059999999999999</c:v>
                </c:pt>
                <c:pt idx="1250">
                  <c:v>2.1080000000000001</c:v>
                </c:pt>
                <c:pt idx="1251">
                  <c:v>2.11</c:v>
                </c:pt>
                <c:pt idx="1252">
                  <c:v>2.1120000000000001</c:v>
                </c:pt>
                <c:pt idx="1253">
                  <c:v>2.1139999999999999</c:v>
                </c:pt>
                <c:pt idx="1254">
                  <c:v>2.1160000000000001</c:v>
                </c:pt>
                <c:pt idx="1255">
                  <c:v>2.1179999999999999</c:v>
                </c:pt>
                <c:pt idx="1256">
                  <c:v>2.12</c:v>
                </c:pt>
                <c:pt idx="1257">
                  <c:v>2.1219999999999999</c:v>
                </c:pt>
                <c:pt idx="1258">
                  <c:v>2.1240000000000001</c:v>
                </c:pt>
                <c:pt idx="1259">
                  <c:v>2.1259999999999999</c:v>
                </c:pt>
                <c:pt idx="1260">
                  <c:v>2.1280000000000001</c:v>
                </c:pt>
                <c:pt idx="1261">
                  <c:v>2.13</c:v>
                </c:pt>
                <c:pt idx="1262">
                  <c:v>2.1320000000000001</c:v>
                </c:pt>
                <c:pt idx="1263">
                  <c:v>2.1339999999999999</c:v>
                </c:pt>
                <c:pt idx="1264">
                  <c:v>2.1360000000000001</c:v>
                </c:pt>
                <c:pt idx="1265">
                  <c:v>2.1379999999999999</c:v>
                </c:pt>
                <c:pt idx="1266">
                  <c:v>2.14</c:v>
                </c:pt>
                <c:pt idx="1267">
                  <c:v>2.1419999999999999</c:v>
                </c:pt>
                <c:pt idx="1268">
                  <c:v>2.1440000000000001</c:v>
                </c:pt>
                <c:pt idx="1269">
                  <c:v>2.1459999999999999</c:v>
                </c:pt>
                <c:pt idx="1270">
                  <c:v>2.1480000000000001</c:v>
                </c:pt>
                <c:pt idx="1271">
                  <c:v>2.15</c:v>
                </c:pt>
                <c:pt idx="1272">
                  <c:v>2.1520000000000001</c:v>
                </c:pt>
                <c:pt idx="1273">
                  <c:v>2.1539999999999999</c:v>
                </c:pt>
                <c:pt idx="1274">
                  <c:v>2.1560000000000001</c:v>
                </c:pt>
                <c:pt idx="1275">
                  <c:v>2.1579999999999999</c:v>
                </c:pt>
                <c:pt idx="1276">
                  <c:v>2.16</c:v>
                </c:pt>
                <c:pt idx="1277">
                  <c:v>2.1619999999999999</c:v>
                </c:pt>
                <c:pt idx="1278">
                  <c:v>2.1640000000000001</c:v>
                </c:pt>
                <c:pt idx="1279">
                  <c:v>2.1659999999999999</c:v>
                </c:pt>
                <c:pt idx="1280">
                  <c:v>2.1680000000000001</c:v>
                </c:pt>
                <c:pt idx="1281">
                  <c:v>2.17</c:v>
                </c:pt>
                <c:pt idx="1282">
                  <c:v>2.1720000000000002</c:v>
                </c:pt>
                <c:pt idx="1283">
                  <c:v>2.1739999999999999</c:v>
                </c:pt>
                <c:pt idx="1284">
                  <c:v>2.1760000000000002</c:v>
                </c:pt>
                <c:pt idx="1285">
                  <c:v>2.1779999999999999</c:v>
                </c:pt>
                <c:pt idx="1286">
                  <c:v>2.1800000000000002</c:v>
                </c:pt>
                <c:pt idx="1287">
                  <c:v>2.1819999999999999</c:v>
                </c:pt>
                <c:pt idx="1288">
                  <c:v>2.1840000000000002</c:v>
                </c:pt>
                <c:pt idx="1289">
                  <c:v>2.1859999999999999</c:v>
                </c:pt>
                <c:pt idx="1290">
                  <c:v>2.1880000000000002</c:v>
                </c:pt>
                <c:pt idx="1291">
                  <c:v>2.19</c:v>
                </c:pt>
                <c:pt idx="1292">
                  <c:v>2.1920000000000002</c:v>
                </c:pt>
                <c:pt idx="1293">
                  <c:v>2.194</c:v>
                </c:pt>
                <c:pt idx="1294">
                  <c:v>2.1960000000000002</c:v>
                </c:pt>
                <c:pt idx="1295">
                  <c:v>2.198</c:v>
                </c:pt>
                <c:pt idx="1296">
                  <c:v>2.2000000000000002</c:v>
                </c:pt>
                <c:pt idx="1297">
                  <c:v>2.202</c:v>
                </c:pt>
                <c:pt idx="1298">
                  <c:v>2.2040000000000002</c:v>
                </c:pt>
                <c:pt idx="1299">
                  <c:v>2.206</c:v>
                </c:pt>
                <c:pt idx="1300">
                  <c:v>2.2080000000000002</c:v>
                </c:pt>
                <c:pt idx="1301">
                  <c:v>2.21</c:v>
                </c:pt>
                <c:pt idx="1302">
                  <c:v>2.2120000000000002</c:v>
                </c:pt>
                <c:pt idx="1303">
                  <c:v>2.214</c:v>
                </c:pt>
                <c:pt idx="1304">
                  <c:v>2.2160000000000002</c:v>
                </c:pt>
                <c:pt idx="1305">
                  <c:v>2.218</c:v>
                </c:pt>
                <c:pt idx="1306">
                  <c:v>2.2200000000000002</c:v>
                </c:pt>
                <c:pt idx="1307">
                  <c:v>2.222</c:v>
                </c:pt>
                <c:pt idx="1308">
                  <c:v>2.2240000000000002</c:v>
                </c:pt>
                <c:pt idx="1309">
                  <c:v>2.226</c:v>
                </c:pt>
                <c:pt idx="1310">
                  <c:v>2.2280000000000002</c:v>
                </c:pt>
                <c:pt idx="1311">
                  <c:v>2.23</c:v>
                </c:pt>
                <c:pt idx="1312">
                  <c:v>2.2320000000000002</c:v>
                </c:pt>
                <c:pt idx="1313">
                  <c:v>2.234</c:v>
                </c:pt>
                <c:pt idx="1314">
                  <c:v>2.2360000000000002</c:v>
                </c:pt>
                <c:pt idx="1315">
                  <c:v>2.238</c:v>
                </c:pt>
                <c:pt idx="1316">
                  <c:v>2.2400000000000002</c:v>
                </c:pt>
                <c:pt idx="1317">
                  <c:v>2.242</c:v>
                </c:pt>
                <c:pt idx="1318">
                  <c:v>2.2440000000000002</c:v>
                </c:pt>
                <c:pt idx="1319">
                  <c:v>2.246</c:v>
                </c:pt>
                <c:pt idx="1320">
                  <c:v>2.2480000000000002</c:v>
                </c:pt>
                <c:pt idx="1321">
                  <c:v>2.25</c:v>
                </c:pt>
                <c:pt idx="1322">
                  <c:v>2.2519999999999998</c:v>
                </c:pt>
                <c:pt idx="1323">
                  <c:v>2.254</c:v>
                </c:pt>
                <c:pt idx="1324">
                  <c:v>2.2559999999999998</c:v>
                </c:pt>
                <c:pt idx="1325">
                  <c:v>2.258</c:v>
                </c:pt>
                <c:pt idx="1326">
                  <c:v>2.2599999999999998</c:v>
                </c:pt>
                <c:pt idx="1327">
                  <c:v>2.262</c:v>
                </c:pt>
                <c:pt idx="1328">
                  <c:v>2.2639999999999998</c:v>
                </c:pt>
                <c:pt idx="1329">
                  <c:v>2.266</c:v>
                </c:pt>
                <c:pt idx="1330">
                  <c:v>2.2679999999999998</c:v>
                </c:pt>
                <c:pt idx="1331">
                  <c:v>2.27</c:v>
                </c:pt>
                <c:pt idx="1332">
                  <c:v>2.2719999999999998</c:v>
                </c:pt>
                <c:pt idx="1333">
                  <c:v>2.274</c:v>
                </c:pt>
                <c:pt idx="1334">
                  <c:v>2.2759999999999998</c:v>
                </c:pt>
                <c:pt idx="1335">
                  <c:v>2.278</c:v>
                </c:pt>
                <c:pt idx="1336">
                  <c:v>2.2799999999999998</c:v>
                </c:pt>
                <c:pt idx="1337">
                  <c:v>2.282</c:v>
                </c:pt>
                <c:pt idx="1338">
                  <c:v>2.2839999999999998</c:v>
                </c:pt>
                <c:pt idx="1339">
                  <c:v>2.286</c:v>
                </c:pt>
                <c:pt idx="1340">
                  <c:v>2.2879999999999998</c:v>
                </c:pt>
                <c:pt idx="1341">
                  <c:v>2.29</c:v>
                </c:pt>
                <c:pt idx="1342">
                  <c:v>2.2919999999999998</c:v>
                </c:pt>
                <c:pt idx="1343">
                  <c:v>2.294</c:v>
                </c:pt>
                <c:pt idx="1344">
                  <c:v>2.2959999999999998</c:v>
                </c:pt>
                <c:pt idx="1345">
                  <c:v>2.298</c:v>
                </c:pt>
                <c:pt idx="1346">
                  <c:v>2.2999999999999998</c:v>
                </c:pt>
                <c:pt idx="1347">
                  <c:v>2.302</c:v>
                </c:pt>
                <c:pt idx="1348">
                  <c:v>2.3039999999999998</c:v>
                </c:pt>
                <c:pt idx="1349">
                  <c:v>2.306</c:v>
                </c:pt>
                <c:pt idx="1350">
                  <c:v>2.3079999999999998</c:v>
                </c:pt>
                <c:pt idx="1351">
                  <c:v>2.31</c:v>
                </c:pt>
                <c:pt idx="1352">
                  <c:v>2.3119999999999998</c:v>
                </c:pt>
                <c:pt idx="1353">
                  <c:v>2.3140000000000001</c:v>
                </c:pt>
                <c:pt idx="1354">
                  <c:v>2.3159999999999998</c:v>
                </c:pt>
                <c:pt idx="1355">
                  <c:v>2.3180000000000001</c:v>
                </c:pt>
                <c:pt idx="1356">
                  <c:v>2.3199999999999998</c:v>
                </c:pt>
                <c:pt idx="1357">
                  <c:v>2.3220000000000001</c:v>
                </c:pt>
                <c:pt idx="1358">
                  <c:v>2.3239999999999998</c:v>
                </c:pt>
                <c:pt idx="1359">
                  <c:v>2.3260000000000001</c:v>
                </c:pt>
                <c:pt idx="1360">
                  <c:v>2.3279999999999998</c:v>
                </c:pt>
                <c:pt idx="1361">
                  <c:v>2.33</c:v>
                </c:pt>
                <c:pt idx="1362">
                  <c:v>2.3319999999999999</c:v>
                </c:pt>
                <c:pt idx="1363">
                  <c:v>2.3340000000000001</c:v>
                </c:pt>
                <c:pt idx="1364">
                  <c:v>2.3359999999999999</c:v>
                </c:pt>
                <c:pt idx="1365">
                  <c:v>2.3380000000000001</c:v>
                </c:pt>
                <c:pt idx="1366">
                  <c:v>2.34</c:v>
                </c:pt>
                <c:pt idx="1367">
                  <c:v>2.3420000000000001</c:v>
                </c:pt>
                <c:pt idx="1368">
                  <c:v>2.3439999999999999</c:v>
                </c:pt>
                <c:pt idx="1369">
                  <c:v>2.3460000000000001</c:v>
                </c:pt>
                <c:pt idx="1370">
                  <c:v>2.3479999999999999</c:v>
                </c:pt>
                <c:pt idx="1371">
                  <c:v>2.35</c:v>
                </c:pt>
                <c:pt idx="1372">
                  <c:v>2.3519999999999999</c:v>
                </c:pt>
                <c:pt idx="1373">
                  <c:v>2.3540000000000001</c:v>
                </c:pt>
                <c:pt idx="1374">
                  <c:v>2.3559999999999999</c:v>
                </c:pt>
                <c:pt idx="1375">
                  <c:v>2.3580000000000001</c:v>
                </c:pt>
                <c:pt idx="1376">
                  <c:v>2.36</c:v>
                </c:pt>
                <c:pt idx="1377">
                  <c:v>2.3620000000000001</c:v>
                </c:pt>
                <c:pt idx="1378">
                  <c:v>2.3639999999999999</c:v>
                </c:pt>
                <c:pt idx="1379">
                  <c:v>2.3660000000000001</c:v>
                </c:pt>
                <c:pt idx="1380">
                  <c:v>2.3679999999999999</c:v>
                </c:pt>
                <c:pt idx="1381">
                  <c:v>2.37</c:v>
                </c:pt>
                <c:pt idx="1382">
                  <c:v>2.3719999999999999</c:v>
                </c:pt>
                <c:pt idx="1383">
                  <c:v>2.3740000000000001</c:v>
                </c:pt>
                <c:pt idx="1384">
                  <c:v>2.3759999999999999</c:v>
                </c:pt>
                <c:pt idx="1385">
                  <c:v>2.3780000000000001</c:v>
                </c:pt>
                <c:pt idx="1386">
                  <c:v>2.38</c:v>
                </c:pt>
                <c:pt idx="1387">
                  <c:v>2.3820000000000001</c:v>
                </c:pt>
                <c:pt idx="1388">
                  <c:v>2.3839999999999999</c:v>
                </c:pt>
                <c:pt idx="1389">
                  <c:v>2.3860000000000001</c:v>
                </c:pt>
                <c:pt idx="1390">
                  <c:v>2.3879999999999999</c:v>
                </c:pt>
                <c:pt idx="1391">
                  <c:v>2.39</c:v>
                </c:pt>
                <c:pt idx="1392">
                  <c:v>2.3919999999999999</c:v>
                </c:pt>
                <c:pt idx="1393">
                  <c:v>2.3940000000000001</c:v>
                </c:pt>
                <c:pt idx="1394">
                  <c:v>2.3959999999999999</c:v>
                </c:pt>
                <c:pt idx="1395">
                  <c:v>2.3980000000000001</c:v>
                </c:pt>
                <c:pt idx="1396">
                  <c:v>2.4</c:v>
                </c:pt>
                <c:pt idx="1397">
                  <c:v>2.4020000000000001</c:v>
                </c:pt>
                <c:pt idx="1398">
                  <c:v>2.4039999999999999</c:v>
                </c:pt>
                <c:pt idx="1399">
                  <c:v>2.4060000000000001</c:v>
                </c:pt>
                <c:pt idx="1400">
                  <c:v>2.4079999999999999</c:v>
                </c:pt>
                <c:pt idx="1401">
                  <c:v>2.41</c:v>
                </c:pt>
                <c:pt idx="1402">
                  <c:v>2.4119999999999999</c:v>
                </c:pt>
                <c:pt idx="1403">
                  <c:v>2.4140000000000001</c:v>
                </c:pt>
                <c:pt idx="1404">
                  <c:v>2.4159999999999999</c:v>
                </c:pt>
                <c:pt idx="1405">
                  <c:v>2.4180000000000001</c:v>
                </c:pt>
                <c:pt idx="1406">
                  <c:v>2.42</c:v>
                </c:pt>
                <c:pt idx="1407">
                  <c:v>2.4220000000000002</c:v>
                </c:pt>
                <c:pt idx="1408">
                  <c:v>2.4239999999999999</c:v>
                </c:pt>
                <c:pt idx="1409">
                  <c:v>2.4260000000000002</c:v>
                </c:pt>
                <c:pt idx="1410">
                  <c:v>2.4279999999999999</c:v>
                </c:pt>
                <c:pt idx="1411">
                  <c:v>2.4300000000000002</c:v>
                </c:pt>
                <c:pt idx="1412">
                  <c:v>2.4319999999999999</c:v>
                </c:pt>
                <c:pt idx="1413">
                  <c:v>2.4340000000000002</c:v>
                </c:pt>
                <c:pt idx="1414">
                  <c:v>2.4359999999999999</c:v>
                </c:pt>
                <c:pt idx="1415">
                  <c:v>2.4380000000000002</c:v>
                </c:pt>
                <c:pt idx="1416">
                  <c:v>2.44</c:v>
                </c:pt>
                <c:pt idx="1417">
                  <c:v>2.4420000000000002</c:v>
                </c:pt>
                <c:pt idx="1418">
                  <c:v>2.444</c:v>
                </c:pt>
                <c:pt idx="1419">
                  <c:v>2.4460000000000002</c:v>
                </c:pt>
                <c:pt idx="1420">
                  <c:v>2.448</c:v>
                </c:pt>
                <c:pt idx="1421">
                  <c:v>2.4500000000000002</c:v>
                </c:pt>
                <c:pt idx="1422">
                  <c:v>2.452</c:v>
                </c:pt>
                <c:pt idx="1423">
                  <c:v>2.4540000000000002</c:v>
                </c:pt>
                <c:pt idx="1424">
                  <c:v>2.456</c:v>
                </c:pt>
                <c:pt idx="1425">
                  <c:v>2.4580000000000002</c:v>
                </c:pt>
                <c:pt idx="1426">
                  <c:v>2.46</c:v>
                </c:pt>
                <c:pt idx="1427">
                  <c:v>2.4620000000000002</c:v>
                </c:pt>
                <c:pt idx="1428">
                  <c:v>2.464</c:v>
                </c:pt>
                <c:pt idx="1429">
                  <c:v>2.4660000000000002</c:v>
                </c:pt>
                <c:pt idx="1430">
                  <c:v>2.468</c:v>
                </c:pt>
                <c:pt idx="1431">
                  <c:v>2.4700000000000002</c:v>
                </c:pt>
                <c:pt idx="1432">
                  <c:v>2.472</c:v>
                </c:pt>
                <c:pt idx="1433">
                  <c:v>2.4740000000000002</c:v>
                </c:pt>
                <c:pt idx="1434">
                  <c:v>2.476</c:v>
                </c:pt>
                <c:pt idx="1435">
                  <c:v>2.4780000000000002</c:v>
                </c:pt>
                <c:pt idx="1436">
                  <c:v>2.48</c:v>
                </c:pt>
                <c:pt idx="1437">
                  <c:v>2.4820000000000002</c:v>
                </c:pt>
                <c:pt idx="1438">
                  <c:v>2.484</c:v>
                </c:pt>
                <c:pt idx="1439">
                  <c:v>2.4860000000000002</c:v>
                </c:pt>
                <c:pt idx="1440">
                  <c:v>2.488</c:v>
                </c:pt>
                <c:pt idx="1441">
                  <c:v>2.4900000000000002</c:v>
                </c:pt>
                <c:pt idx="1442">
                  <c:v>2.492</c:v>
                </c:pt>
                <c:pt idx="1443">
                  <c:v>2.4940000000000002</c:v>
                </c:pt>
                <c:pt idx="1444">
                  <c:v>2.496</c:v>
                </c:pt>
                <c:pt idx="1445">
                  <c:v>2.4980000000000002</c:v>
                </c:pt>
                <c:pt idx="1446">
                  <c:v>2.5</c:v>
                </c:pt>
                <c:pt idx="1447">
                  <c:v>2.52</c:v>
                </c:pt>
                <c:pt idx="1448">
                  <c:v>2.54</c:v>
                </c:pt>
                <c:pt idx="1449">
                  <c:v>2.56</c:v>
                </c:pt>
                <c:pt idx="1450">
                  <c:v>2.58</c:v>
                </c:pt>
                <c:pt idx="1451">
                  <c:v>2.6</c:v>
                </c:pt>
                <c:pt idx="1452">
                  <c:v>2.62</c:v>
                </c:pt>
                <c:pt idx="1453">
                  <c:v>2.64</c:v>
                </c:pt>
                <c:pt idx="1454">
                  <c:v>2.66</c:v>
                </c:pt>
                <c:pt idx="1455">
                  <c:v>2.68</c:v>
                </c:pt>
                <c:pt idx="1456">
                  <c:v>2.7</c:v>
                </c:pt>
                <c:pt idx="1457">
                  <c:v>2.72</c:v>
                </c:pt>
                <c:pt idx="1458">
                  <c:v>2.74</c:v>
                </c:pt>
                <c:pt idx="1459">
                  <c:v>2.76</c:v>
                </c:pt>
                <c:pt idx="1460">
                  <c:v>2.78</c:v>
                </c:pt>
                <c:pt idx="1461">
                  <c:v>2.8</c:v>
                </c:pt>
                <c:pt idx="1462">
                  <c:v>2.82</c:v>
                </c:pt>
                <c:pt idx="1463">
                  <c:v>2.84</c:v>
                </c:pt>
                <c:pt idx="1464">
                  <c:v>2.86</c:v>
                </c:pt>
                <c:pt idx="1465">
                  <c:v>2.88</c:v>
                </c:pt>
                <c:pt idx="1466">
                  <c:v>2.9</c:v>
                </c:pt>
                <c:pt idx="1467">
                  <c:v>2.92</c:v>
                </c:pt>
                <c:pt idx="1468">
                  <c:v>2.94</c:v>
                </c:pt>
                <c:pt idx="1469">
                  <c:v>2.96</c:v>
                </c:pt>
                <c:pt idx="1470">
                  <c:v>2.98</c:v>
                </c:pt>
                <c:pt idx="1471">
                  <c:v>3</c:v>
                </c:pt>
                <c:pt idx="1472">
                  <c:v>3.02</c:v>
                </c:pt>
                <c:pt idx="1473">
                  <c:v>3.04</c:v>
                </c:pt>
                <c:pt idx="1474">
                  <c:v>3.06</c:v>
                </c:pt>
                <c:pt idx="1475">
                  <c:v>3.08</c:v>
                </c:pt>
                <c:pt idx="1476">
                  <c:v>3.1</c:v>
                </c:pt>
                <c:pt idx="1477">
                  <c:v>3.12</c:v>
                </c:pt>
                <c:pt idx="1478">
                  <c:v>3.14</c:v>
                </c:pt>
                <c:pt idx="1479">
                  <c:v>3.16</c:v>
                </c:pt>
                <c:pt idx="1480">
                  <c:v>3.18</c:v>
                </c:pt>
                <c:pt idx="1481">
                  <c:v>3.2</c:v>
                </c:pt>
                <c:pt idx="1482">
                  <c:v>3.22</c:v>
                </c:pt>
                <c:pt idx="1483">
                  <c:v>3.24</c:v>
                </c:pt>
                <c:pt idx="1484">
                  <c:v>3.26</c:v>
                </c:pt>
                <c:pt idx="1485">
                  <c:v>3.28</c:v>
                </c:pt>
                <c:pt idx="1486">
                  <c:v>3.3</c:v>
                </c:pt>
                <c:pt idx="1487">
                  <c:v>3.32</c:v>
                </c:pt>
                <c:pt idx="1488">
                  <c:v>3.34</c:v>
                </c:pt>
                <c:pt idx="1489">
                  <c:v>3.36</c:v>
                </c:pt>
                <c:pt idx="1490">
                  <c:v>3.38</c:v>
                </c:pt>
                <c:pt idx="1491">
                  <c:v>3.4</c:v>
                </c:pt>
                <c:pt idx="1492">
                  <c:v>3.42</c:v>
                </c:pt>
                <c:pt idx="1493">
                  <c:v>3.44</c:v>
                </c:pt>
                <c:pt idx="1494">
                  <c:v>3.46</c:v>
                </c:pt>
                <c:pt idx="1495">
                  <c:v>3.48</c:v>
                </c:pt>
                <c:pt idx="1496">
                  <c:v>3.5</c:v>
                </c:pt>
                <c:pt idx="1497">
                  <c:v>3.52</c:v>
                </c:pt>
                <c:pt idx="1498">
                  <c:v>3.54</c:v>
                </c:pt>
                <c:pt idx="1499">
                  <c:v>3.56</c:v>
                </c:pt>
                <c:pt idx="1500">
                  <c:v>3.58</c:v>
                </c:pt>
                <c:pt idx="1501">
                  <c:v>3.6</c:v>
                </c:pt>
                <c:pt idx="1502">
                  <c:v>3.62</c:v>
                </c:pt>
                <c:pt idx="1503">
                  <c:v>3.64</c:v>
                </c:pt>
                <c:pt idx="1504">
                  <c:v>3.66</c:v>
                </c:pt>
                <c:pt idx="1505">
                  <c:v>3.68</c:v>
                </c:pt>
                <c:pt idx="1506">
                  <c:v>3.7</c:v>
                </c:pt>
                <c:pt idx="1507">
                  <c:v>3.72</c:v>
                </c:pt>
                <c:pt idx="1508">
                  <c:v>3.74</c:v>
                </c:pt>
                <c:pt idx="1509">
                  <c:v>3.76</c:v>
                </c:pt>
                <c:pt idx="1510">
                  <c:v>3.78</c:v>
                </c:pt>
                <c:pt idx="1511">
                  <c:v>3.8</c:v>
                </c:pt>
                <c:pt idx="1512">
                  <c:v>3.82</c:v>
                </c:pt>
                <c:pt idx="1513">
                  <c:v>3.84</c:v>
                </c:pt>
                <c:pt idx="1514">
                  <c:v>3.86</c:v>
                </c:pt>
                <c:pt idx="1515">
                  <c:v>3.88</c:v>
                </c:pt>
                <c:pt idx="1516">
                  <c:v>3.9</c:v>
                </c:pt>
                <c:pt idx="1517">
                  <c:v>3.92</c:v>
                </c:pt>
                <c:pt idx="1518">
                  <c:v>3.94</c:v>
                </c:pt>
                <c:pt idx="1519">
                  <c:v>3.96</c:v>
                </c:pt>
                <c:pt idx="1520">
                  <c:v>3.98</c:v>
                </c:pt>
                <c:pt idx="1521">
                  <c:v>4</c:v>
                </c:pt>
                <c:pt idx="1522">
                  <c:v>4.0199999999999996</c:v>
                </c:pt>
                <c:pt idx="1523">
                  <c:v>4.04</c:v>
                </c:pt>
                <c:pt idx="1524">
                  <c:v>4.0599999999999996</c:v>
                </c:pt>
                <c:pt idx="1525">
                  <c:v>4.08</c:v>
                </c:pt>
                <c:pt idx="1526">
                  <c:v>4.0999999999999996</c:v>
                </c:pt>
                <c:pt idx="1527">
                  <c:v>4.12</c:v>
                </c:pt>
                <c:pt idx="1528">
                  <c:v>4.1399999999999997</c:v>
                </c:pt>
                <c:pt idx="1529">
                  <c:v>4.16</c:v>
                </c:pt>
                <c:pt idx="1530">
                  <c:v>4.18</c:v>
                </c:pt>
                <c:pt idx="1531">
                  <c:v>4.2</c:v>
                </c:pt>
                <c:pt idx="1532">
                  <c:v>4.22</c:v>
                </c:pt>
                <c:pt idx="1533">
                  <c:v>4.24</c:v>
                </c:pt>
                <c:pt idx="1534">
                  <c:v>4.26</c:v>
                </c:pt>
                <c:pt idx="1535">
                  <c:v>4.28</c:v>
                </c:pt>
                <c:pt idx="1536">
                  <c:v>4.3</c:v>
                </c:pt>
                <c:pt idx="1537">
                  <c:v>4.32</c:v>
                </c:pt>
                <c:pt idx="1538">
                  <c:v>4.34</c:v>
                </c:pt>
                <c:pt idx="1539">
                  <c:v>4.3600000000000003</c:v>
                </c:pt>
                <c:pt idx="1540">
                  <c:v>4.38</c:v>
                </c:pt>
                <c:pt idx="1541">
                  <c:v>4.4000000000000004</c:v>
                </c:pt>
                <c:pt idx="1542">
                  <c:v>4.42</c:v>
                </c:pt>
                <c:pt idx="1543">
                  <c:v>4.4400000000000004</c:v>
                </c:pt>
                <c:pt idx="1544">
                  <c:v>4.46</c:v>
                </c:pt>
                <c:pt idx="1545">
                  <c:v>4.4800000000000004</c:v>
                </c:pt>
                <c:pt idx="1546">
                  <c:v>4.5</c:v>
                </c:pt>
                <c:pt idx="1547">
                  <c:v>4.5199999999999996</c:v>
                </c:pt>
                <c:pt idx="1548">
                  <c:v>4.54</c:v>
                </c:pt>
                <c:pt idx="1549">
                  <c:v>4.5599999999999996</c:v>
                </c:pt>
                <c:pt idx="1550">
                  <c:v>4.58</c:v>
                </c:pt>
                <c:pt idx="1551">
                  <c:v>4.5999999999999996</c:v>
                </c:pt>
                <c:pt idx="1552">
                  <c:v>4.62</c:v>
                </c:pt>
                <c:pt idx="1553">
                  <c:v>4.6399999999999997</c:v>
                </c:pt>
                <c:pt idx="1554">
                  <c:v>4.66</c:v>
                </c:pt>
                <c:pt idx="1555">
                  <c:v>4.68</c:v>
                </c:pt>
                <c:pt idx="1556">
                  <c:v>4.7</c:v>
                </c:pt>
                <c:pt idx="1557">
                  <c:v>4.72</c:v>
                </c:pt>
                <c:pt idx="1558">
                  <c:v>4.74</c:v>
                </c:pt>
                <c:pt idx="1559">
                  <c:v>4.76</c:v>
                </c:pt>
                <c:pt idx="1560">
                  <c:v>4.78</c:v>
                </c:pt>
                <c:pt idx="1561">
                  <c:v>4.8</c:v>
                </c:pt>
                <c:pt idx="1562">
                  <c:v>4.82</c:v>
                </c:pt>
                <c:pt idx="1563">
                  <c:v>4.84</c:v>
                </c:pt>
                <c:pt idx="1564">
                  <c:v>4.8600000000000003</c:v>
                </c:pt>
                <c:pt idx="1565">
                  <c:v>4.88</c:v>
                </c:pt>
                <c:pt idx="1566">
                  <c:v>4.9000000000000004</c:v>
                </c:pt>
                <c:pt idx="1567">
                  <c:v>4.92</c:v>
                </c:pt>
                <c:pt idx="1568">
                  <c:v>4.9400000000000004</c:v>
                </c:pt>
                <c:pt idx="1569">
                  <c:v>4.96</c:v>
                </c:pt>
                <c:pt idx="1570">
                  <c:v>4.9800000000000004</c:v>
                </c:pt>
                <c:pt idx="1571">
                  <c:v>5</c:v>
                </c:pt>
                <c:pt idx="1572">
                  <c:v>5.05</c:v>
                </c:pt>
                <c:pt idx="1573">
                  <c:v>5.0999999999999996</c:v>
                </c:pt>
                <c:pt idx="1574">
                  <c:v>5.15</c:v>
                </c:pt>
                <c:pt idx="1575">
                  <c:v>5.2</c:v>
                </c:pt>
                <c:pt idx="1576">
                  <c:v>5.25</c:v>
                </c:pt>
                <c:pt idx="1577">
                  <c:v>5.3</c:v>
                </c:pt>
                <c:pt idx="1578">
                  <c:v>5.35</c:v>
                </c:pt>
                <c:pt idx="1579">
                  <c:v>5.4</c:v>
                </c:pt>
                <c:pt idx="1580">
                  <c:v>5.45</c:v>
                </c:pt>
                <c:pt idx="1581">
                  <c:v>5.5</c:v>
                </c:pt>
                <c:pt idx="1582">
                  <c:v>5.55</c:v>
                </c:pt>
                <c:pt idx="1583">
                  <c:v>5.6</c:v>
                </c:pt>
                <c:pt idx="1584">
                  <c:v>5.65</c:v>
                </c:pt>
                <c:pt idx="1585">
                  <c:v>5.7</c:v>
                </c:pt>
                <c:pt idx="1586">
                  <c:v>5.75</c:v>
                </c:pt>
                <c:pt idx="1587">
                  <c:v>5.8</c:v>
                </c:pt>
                <c:pt idx="1588">
                  <c:v>5.85</c:v>
                </c:pt>
                <c:pt idx="1589">
                  <c:v>5.9</c:v>
                </c:pt>
                <c:pt idx="1590">
                  <c:v>5.95</c:v>
                </c:pt>
                <c:pt idx="1591">
                  <c:v>6</c:v>
                </c:pt>
                <c:pt idx="1592">
                  <c:v>6.05</c:v>
                </c:pt>
                <c:pt idx="1593">
                  <c:v>6.1</c:v>
                </c:pt>
                <c:pt idx="1594">
                  <c:v>6.15</c:v>
                </c:pt>
                <c:pt idx="1595">
                  <c:v>6.2</c:v>
                </c:pt>
                <c:pt idx="1596">
                  <c:v>6.25</c:v>
                </c:pt>
                <c:pt idx="1597">
                  <c:v>6.3</c:v>
                </c:pt>
                <c:pt idx="1598">
                  <c:v>6.35</c:v>
                </c:pt>
                <c:pt idx="1599">
                  <c:v>6.4</c:v>
                </c:pt>
                <c:pt idx="1600">
                  <c:v>6.45</c:v>
                </c:pt>
                <c:pt idx="1601">
                  <c:v>6.5</c:v>
                </c:pt>
                <c:pt idx="1602">
                  <c:v>6.55</c:v>
                </c:pt>
                <c:pt idx="1603">
                  <c:v>6.6</c:v>
                </c:pt>
                <c:pt idx="1604">
                  <c:v>6.65</c:v>
                </c:pt>
                <c:pt idx="1605">
                  <c:v>6.7</c:v>
                </c:pt>
                <c:pt idx="1606">
                  <c:v>6.75</c:v>
                </c:pt>
                <c:pt idx="1607">
                  <c:v>6.8</c:v>
                </c:pt>
                <c:pt idx="1608">
                  <c:v>6.85</c:v>
                </c:pt>
                <c:pt idx="1609">
                  <c:v>6.9</c:v>
                </c:pt>
                <c:pt idx="1610">
                  <c:v>6.95</c:v>
                </c:pt>
                <c:pt idx="1611">
                  <c:v>7</c:v>
                </c:pt>
                <c:pt idx="1612">
                  <c:v>7.05</c:v>
                </c:pt>
                <c:pt idx="1613">
                  <c:v>7.1</c:v>
                </c:pt>
                <c:pt idx="1614">
                  <c:v>7.15</c:v>
                </c:pt>
                <c:pt idx="1615">
                  <c:v>7.2</c:v>
                </c:pt>
                <c:pt idx="1616">
                  <c:v>7.25</c:v>
                </c:pt>
                <c:pt idx="1617">
                  <c:v>7.3</c:v>
                </c:pt>
                <c:pt idx="1618">
                  <c:v>7.35</c:v>
                </c:pt>
                <c:pt idx="1619">
                  <c:v>7.4</c:v>
                </c:pt>
                <c:pt idx="1620">
                  <c:v>7.45</c:v>
                </c:pt>
                <c:pt idx="1621">
                  <c:v>7.5</c:v>
                </c:pt>
                <c:pt idx="1622">
                  <c:v>7.55</c:v>
                </c:pt>
                <c:pt idx="1623">
                  <c:v>7.6</c:v>
                </c:pt>
                <c:pt idx="1624">
                  <c:v>7.65</c:v>
                </c:pt>
                <c:pt idx="1625">
                  <c:v>7.7</c:v>
                </c:pt>
                <c:pt idx="1626">
                  <c:v>7.75</c:v>
                </c:pt>
                <c:pt idx="1627">
                  <c:v>7.8</c:v>
                </c:pt>
                <c:pt idx="1628">
                  <c:v>7.85</c:v>
                </c:pt>
                <c:pt idx="1629">
                  <c:v>7.9</c:v>
                </c:pt>
                <c:pt idx="1630">
                  <c:v>7.95</c:v>
                </c:pt>
                <c:pt idx="1631">
                  <c:v>8</c:v>
                </c:pt>
                <c:pt idx="1632">
                  <c:v>8.0500000000000007</c:v>
                </c:pt>
                <c:pt idx="1633">
                  <c:v>8.1</c:v>
                </c:pt>
                <c:pt idx="1634">
                  <c:v>8.15</c:v>
                </c:pt>
                <c:pt idx="1635">
                  <c:v>8.1999999999999993</c:v>
                </c:pt>
                <c:pt idx="1636">
                  <c:v>8.25</c:v>
                </c:pt>
                <c:pt idx="1637">
                  <c:v>8.3000000000000007</c:v>
                </c:pt>
                <c:pt idx="1638">
                  <c:v>8.35</c:v>
                </c:pt>
                <c:pt idx="1639">
                  <c:v>8.4</c:v>
                </c:pt>
                <c:pt idx="1640">
                  <c:v>8.4499999999999993</c:v>
                </c:pt>
                <c:pt idx="1641">
                  <c:v>8.5</c:v>
                </c:pt>
                <c:pt idx="1642">
                  <c:v>8.5500000000000007</c:v>
                </c:pt>
                <c:pt idx="1643">
                  <c:v>8.6</c:v>
                </c:pt>
                <c:pt idx="1644">
                  <c:v>8.65</c:v>
                </c:pt>
                <c:pt idx="1645">
                  <c:v>8.6999999999999993</c:v>
                </c:pt>
                <c:pt idx="1646">
                  <c:v>8.75</c:v>
                </c:pt>
                <c:pt idx="1647">
                  <c:v>8.8000000000000007</c:v>
                </c:pt>
                <c:pt idx="1648">
                  <c:v>8.85</c:v>
                </c:pt>
                <c:pt idx="1649">
                  <c:v>8.9</c:v>
                </c:pt>
                <c:pt idx="1650">
                  <c:v>8.9499999999999993</c:v>
                </c:pt>
                <c:pt idx="1651">
                  <c:v>9</c:v>
                </c:pt>
                <c:pt idx="1652">
                  <c:v>9.0500000000000007</c:v>
                </c:pt>
                <c:pt idx="1653">
                  <c:v>9.1</c:v>
                </c:pt>
                <c:pt idx="1654">
                  <c:v>9.15</c:v>
                </c:pt>
                <c:pt idx="1655">
                  <c:v>9.1999999999999993</c:v>
                </c:pt>
                <c:pt idx="1656">
                  <c:v>9.25</c:v>
                </c:pt>
                <c:pt idx="1657">
                  <c:v>9.3000000000000007</c:v>
                </c:pt>
                <c:pt idx="1658">
                  <c:v>9.35</c:v>
                </c:pt>
                <c:pt idx="1659">
                  <c:v>9.4</c:v>
                </c:pt>
                <c:pt idx="1660">
                  <c:v>9.4499999999999993</c:v>
                </c:pt>
                <c:pt idx="1661">
                  <c:v>9.5</c:v>
                </c:pt>
                <c:pt idx="1662">
                  <c:v>9.5500000000000007</c:v>
                </c:pt>
                <c:pt idx="1663">
                  <c:v>9.6</c:v>
                </c:pt>
                <c:pt idx="1664">
                  <c:v>9.65</c:v>
                </c:pt>
                <c:pt idx="1665">
                  <c:v>9.6999999999999993</c:v>
                </c:pt>
                <c:pt idx="1666">
                  <c:v>9.75</c:v>
                </c:pt>
                <c:pt idx="1667">
                  <c:v>9.8000000000000007</c:v>
                </c:pt>
                <c:pt idx="1668">
                  <c:v>9.85</c:v>
                </c:pt>
                <c:pt idx="1669">
                  <c:v>9.9</c:v>
                </c:pt>
                <c:pt idx="1670">
                  <c:v>9.9499999999999993</c:v>
                </c:pt>
                <c:pt idx="1671">
                  <c:v>10</c:v>
                </c:pt>
                <c:pt idx="1672">
                  <c:v>11</c:v>
                </c:pt>
                <c:pt idx="1673">
                  <c:v>12</c:v>
                </c:pt>
                <c:pt idx="1674">
                  <c:v>13</c:v>
                </c:pt>
                <c:pt idx="1675">
                  <c:v>14</c:v>
                </c:pt>
                <c:pt idx="1676">
                  <c:v>15</c:v>
                </c:pt>
                <c:pt idx="1677">
                  <c:v>16</c:v>
                </c:pt>
                <c:pt idx="1678">
                  <c:v>17</c:v>
                </c:pt>
                <c:pt idx="1679">
                  <c:v>18</c:v>
                </c:pt>
                <c:pt idx="1680">
                  <c:v>19</c:v>
                </c:pt>
                <c:pt idx="1681">
                  <c:v>20</c:v>
                </c:pt>
                <c:pt idx="1682">
                  <c:v>25</c:v>
                </c:pt>
                <c:pt idx="1683">
                  <c:v>30</c:v>
                </c:pt>
                <c:pt idx="1684">
                  <c:v>35</c:v>
                </c:pt>
                <c:pt idx="1685">
                  <c:v>40</c:v>
                </c:pt>
                <c:pt idx="1686">
                  <c:v>50</c:v>
                </c:pt>
                <c:pt idx="1687">
                  <c:v>60</c:v>
                </c:pt>
                <c:pt idx="1688">
                  <c:v>80</c:v>
                </c:pt>
                <c:pt idx="1689">
                  <c:v>100</c:v>
                </c:pt>
                <c:pt idx="1690">
                  <c:v>120</c:v>
                </c:pt>
                <c:pt idx="1691">
                  <c:v>150</c:v>
                </c:pt>
                <c:pt idx="1692">
                  <c:v>200</c:v>
                </c:pt>
                <c:pt idx="1693">
                  <c:v>250</c:v>
                </c:pt>
                <c:pt idx="1694">
                  <c:v>300</c:v>
                </c:pt>
                <c:pt idx="1695">
                  <c:v>400</c:v>
                </c:pt>
                <c:pt idx="1696">
                  <c:v>1000</c:v>
                </c:pt>
              </c:numCache>
            </c:numRef>
          </c:xVal>
          <c:yVal>
            <c:numRef>
              <c:f>'Solar spectrum'!$C$6:$C$1702</c:f>
              <c:numCache>
                <c:formatCode>0.00</c:formatCode>
                <c:ptCount val="1697"/>
                <c:pt idx="0">
                  <c:v>6.1899999999999997E-2</c:v>
                </c:pt>
                <c:pt idx="1">
                  <c:v>0.56140000000000001</c:v>
                </c:pt>
                <c:pt idx="2">
                  <c:v>4.9009999999999998</c:v>
                </c:pt>
                <c:pt idx="3">
                  <c:v>1.1839999999999999</c:v>
                </c:pt>
                <c:pt idx="4">
                  <c:v>4.7699999999999999E-2</c:v>
                </c:pt>
                <c:pt idx="5">
                  <c:v>3.4299999999999997E-2</c:v>
                </c:pt>
                <c:pt idx="6">
                  <c:v>2.8799999999999999E-2</c:v>
                </c:pt>
                <c:pt idx="7">
                  <c:v>3.5200000000000002E-2</c:v>
                </c:pt>
                <c:pt idx="8">
                  <c:v>2.1299999999999999E-2</c:v>
                </c:pt>
                <c:pt idx="9">
                  <c:v>1.7299999999999999E-2</c:v>
                </c:pt>
                <c:pt idx="10">
                  <c:v>3.9899999999999998E-2</c:v>
                </c:pt>
                <c:pt idx="11">
                  <c:v>0.1206</c:v>
                </c:pt>
                <c:pt idx="12">
                  <c:v>3.9800000000000002E-2</c:v>
                </c:pt>
                <c:pt idx="13">
                  <c:v>4.1300000000000003E-2</c:v>
                </c:pt>
                <c:pt idx="14">
                  <c:v>0.16800000000000001</c:v>
                </c:pt>
                <c:pt idx="15">
                  <c:v>4.5699999999999998E-2</c:v>
                </c:pt>
                <c:pt idx="16">
                  <c:v>3.7999999999999999E-2</c:v>
                </c:pt>
                <c:pt idx="17">
                  <c:v>3.09E-2</c:v>
                </c:pt>
                <c:pt idx="18">
                  <c:v>2.92E-2</c:v>
                </c:pt>
                <c:pt idx="19">
                  <c:v>3.9699999999999999E-2</c:v>
                </c:pt>
                <c:pt idx="20">
                  <c:v>7.5600000000000001E-2</c:v>
                </c:pt>
                <c:pt idx="21">
                  <c:v>6.08E-2</c:v>
                </c:pt>
                <c:pt idx="22">
                  <c:v>4.2099999999999999E-2</c:v>
                </c:pt>
                <c:pt idx="23">
                  <c:v>4.6800000000000001E-2</c:v>
                </c:pt>
                <c:pt idx="24">
                  <c:v>5.11E-2</c:v>
                </c:pt>
                <c:pt idx="25">
                  <c:v>5.0900000000000001E-2</c:v>
                </c:pt>
                <c:pt idx="26">
                  <c:v>5.5399999999999998E-2</c:v>
                </c:pt>
                <c:pt idx="27">
                  <c:v>7.0900000000000005E-2</c:v>
                </c:pt>
                <c:pt idx="28">
                  <c:v>8.4900000000000003E-2</c:v>
                </c:pt>
                <c:pt idx="29">
                  <c:v>8.2000000000000003E-2</c:v>
                </c:pt>
                <c:pt idx="30">
                  <c:v>7.9600000000000004E-2</c:v>
                </c:pt>
                <c:pt idx="31">
                  <c:v>8.6999999999999994E-2</c:v>
                </c:pt>
                <c:pt idx="32">
                  <c:v>9.2700000000000005E-2</c:v>
                </c:pt>
                <c:pt idx="33">
                  <c:v>0.1163</c:v>
                </c:pt>
                <c:pt idx="34">
                  <c:v>0.12989999999999999</c:v>
                </c:pt>
                <c:pt idx="35">
                  <c:v>0.2059</c:v>
                </c:pt>
                <c:pt idx="36">
                  <c:v>0.21440000000000001</c:v>
                </c:pt>
                <c:pt idx="37">
                  <c:v>0.1847</c:v>
                </c:pt>
                <c:pt idx="38">
                  <c:v>0.17169999999999999</c:v>
                </c:pt>
                <c:pt idx="39">
                  <c:v>0.16750000000000001</c:v>
                </c:pt>
                <c:pt idx="40">
                  <c:v>0.1754</c:v>
                </c:pt>
                <c:pt idx="41">
                  <c:v>0.19339999999999999</c:v>
                </c:pt>
                <c:pt idx="42">
                  <c:v>0.2228</c:v>
                </c:pt>
                <c:pt idx="43">
                  <c:v>0.25190000000000001</c:v>
                </c:pt>
                <c:pt idx="44">
                  <c:v>0.28410000000000002</c:v>
                </c:pt>
                <c:pt idx="45">
                  <c:v>0.29730000000000001</c:v>
                </c:pt>
                <c:pt idx="46">
                  <c:v>0.43020000000000003</c:v>
                </c:pt>
                <c:pt idx="47">
                  <c:v>0.39889999999999998</c:v>
                </c:pt>
                <c:pt idx="48">
                  <c:v>0.38750000000000001</c:v>
                </c:pt>
                <c:pt idx="49">
                  <c:v>0.4556</c:v>
                </c:pt>
                <c:pt idx="50">
                  <c:v>0.5877</c:v>
                </c:pt>
                <c:pt idx="51">
                  <c:v>0.66159999999999997</c:v>
                </c:pt>
                <c:pt idx="52">
                  <c:v>0.68799999999999994</c:v>
                </c:pt>
                <c:pt idx="53">
                  <c:v>0.72519999999999996</c:v>
                </c:pt>
                <c:pt idx="54">
                  <c:v>0.76449999999999996</c:v>
                </c:pt>
                <c:pt idx="55">
                  <c:v>0.90669999999999995</c:v>
                </c:pt>
                <c:pt idx="56">
                  <c:v>1.079</c:v>
                </c:pt>
                <c:pt idx="57">
                  <c:v>1.22</c:v>
                </c:pt>
                <c:pt idx="58">
                  <c:v>1.403</c:v>
                </c:pt>
                <c:pt idx="59">
                  <c:v>1.538</c:v>
                </c:pt>
                <c:pt idx="60">
                  <c:v>1.5760000000000001</c:v>
                </c:pt>
                <c:pt idx="61">
                  <c:v>1.831</c:v>
                </c:pt>
                <c:pt idx="62">
                  <c:v>2.2330000000000001</c:v>
                </c:pt>
                <c:pt idx="63">
                  <c:v>2.2429999999999999</c:v>
                </c:pt>
                <c:pt idx="64">
                  <c:v>2.2440000000000002</c:v>
                </c:pt>
                <c:pt idx="65">
                  <c:v>2.0659999999999998</c:v>
                </c:pt>
                <c:pt idx="66">
                  <c:v>2.3109999999999999</c:v>
                </c:pt>
                <c:pt idx="67">
                  <c:v>2.7</c:v>
                </c:pt>
                <c:pt idx="68">
                  <c:v>3.0089999999999999</c:v>
                </c:pt>
                <c:pt idx="69">
                  <c:v>3.2909999999999999</c:v>
                </c:pt>
                <c:pt idx="70">
                  <c:v>3.569</c:v>
                </c:pt>
                <c:pt idx="71">
                  <c:v>3.7639999999999998</c:v>
                </c:pt>
                <c:pt idx="72">
                  <c:v>4.165</c:v>
                </c:pt>
                <c:pt idx="73">
                  <c:v>4.1130000000000004</c:v>
                </c:pt>
                <c:pt idx="74">
                  <c:v>3.8079999999999998</c:v>
                </c:pt>
                <c:pt idx="75">
                  <c:v>5.21</c:v>
                </c:pt>
                <c:pt idx="76">
                  <c:v>5.4269999999999996</c:v>
                </c:pt>
                <c:pt idx="77">
                  <c:v>6.008</c:v>
                </c:pt>
                <c:pt idx="78">
                  <c:v>6.1909999999999998</c:v>
                </c:pt>
                <c:pt idx="79">
                  <c:v>6.1870000000000003</c:v>
                </c:pt>
                <c:pt idx="80">
                  <c:v>6.6639999999999997</c:v>
                </c:pt>
                <c:pt idx="81">
                  <c:v>7.3259999999999996</c:v>
                </c:pt>
                <c:pt idx="82">
                  <c:v>8.0229999999999997</c:v>
                </c:pt>
                <c:pt idx="83">
                  <c:v>8.2609999999999992</c:v>
                </c:pt>
                <c:pt idx="84">
                  <c:v>9.2170000000000005</c:v>
                </c:pt>
                <c:pt idx="85">
                  <c:v>10.25</c:v>
                </c:pt>
                <c:pt idx="86">
                  <c:v>10.54</c:v>
                </c:pt>
                <c:pt idx="87">
                  <c:v>11.08</c:v>
                </c:pt>
                <c:pt idx="88">
                  <c:v>12.65</c:v>
                </c:pt>
                <c:pt idx="89">
                  <c:v>15.05</c:v>
                </c:pt>
                <c:pt idx="90">
                  <c:v>21.38</c:v>
                </c:pt>
                <c:pt idx="91">
                  <c:v>27.92</c:v>
                </c:pt>
                <c:pt idx="92">
                  <c:v>33.54</c:v>
                </c:pt>
                <c:pt idx="93">
                  <c:v>31.3</c:v>
                </c:pt>
                <c:pt idx="94">
                  <c:v>33.15</c:v>
                </c:pt>
                <c:pt idx="95">
                  <c:v>40.03</c:v>
                </c:pt>
                <c:pt idx="96">
                  <c:v>36.15</c:v>
                </c:pt>
                <c:pt idx="97">
                  <c:v>32.270000000000003</c:v>
                </c:pt>
                <c:pt idx="98">
                  <c:v>35.29</c:v>
                </c:pt>
                <c:pt idx="99">
                  <c:v>44.37</c:v>
                </c:pt>
                <c:pt idx="100">
                  <c:v>46.92</c:v>
                </c:pt>
                <c:pt idx="101">
                  <c:v>47.33</c:v>
                </c:pt>
                <c:pt idx="102">
                  <c:v>39.58</c:v>
                </c:pt>
                <c:pt idx="103">
                  <c:v>49.65</c:v>
                </c:pt>
                <c:pt idx="104">
                  <c:v>63.01</c:v>
                </c:pt>
                <c:pt idx="105">
                  <c:v>58.97</c:v>
                </c:pt>
                <c:pt idx="106">
                  <c:v>52.29</c:v>
                </c:pt>
                <c:pt idx="107">
                  <c:v>39.4</c:v>
                </c:pt>
                <c:pt idx="108">
                  <c:v>39.92</c:v>
                </c:pt>
                <c:pt idx="109">
                  <c:v>51.95</c:v>
                </c:pt>
                <c:pt idx="110">
                  <c:v>47.71</c:v>
                </c:pt>
                <c:pt idx="111">
                  <c:v>52.12</c:v>
                </c:pt>
                <c:pt idx="112">
                  <c:v>50.97</c:v>
                </c:pt>
                <c:pt idx="113">
                  <c:v>53.26</c:v>
                </c:pt>
                <c:pt idx="114">
                  <c:v>44.74</c:v>
                </c:pt>
                <c:pt idx="115">
                  <c:v>38.97</c:v>
                </c:pt>
                <c:pt idx="116">
                  <c:v>51.42</c:v>
                </c:pt>
                <c:pt idx="117">
                  <c:v>48.59</c:v>
                </c:pt>
                <c:pt idx="118">
                  <c:v>48.44</c:v>
                </c:pt>
                <c:pt idx="119">
                  <c:v>41.96</c:v>
                </c:pt>
                <c:pt idx="120">
                  <c:v>44.12</c:v>
                </c:pt>
                <c:pt idx="121">
                  <c:v>39.56</c:v>
                </c:pt>
                <c:pt idx="122">
                  <c:v>51.48</c:v>
                </c:pt>
                <c:pt idx="123">
                  <c:v>70.599999999999994</c:v>
                </c:pt>
                <c:pt idx="124">
                  <c:v>66.53</c:v>
                </c:pt>
                <c:pt idx="125">
                  <c:v>60.97</c:v>
                </c:pt>
                <c:pt idx="126">
                  <c:v>49.39</c:v>
                </c:pt>
                <c:pt idx="127">
                  <c:v>50.4</c:v>
                </c:pt>
                <c:pt idx="128">
                  <c:v>55.5</c:v>
                </c:pt>
                <c:pt idx="129">
                  <c:v>45.65</c:v>
                </c:pt>
                <c:pt idx="130">
                  <c:v>56.38</c:v>
                </c:pt>
                <c:pt idx="131">
                  <c:v>60.1</c:v>
                </c:pt>
                <c:pt idx="132">
                  <c:v>46.01</c:v>
                </c:pt>
                <c:pt idx="133">
                  <c:v>41.55</c:v>
                </c:pt>
                <c:pt idx="134">
                  <c:v>51.55</c:v>
                </c:pt>
                <c:pt idx="135">
                  <c:v>59.57</c:v>
                </c:pt>
                <c:pt idx="136">
                  <c:v>79.3</c:v>
                </c:pt>
                <c:pt idx="137">
                  <c:v>101.8</c:v>
                </c:pt>
                <c:pt idx="138">
                  <c:v>125.4</c:v>
                </c:pt>
                <c:pt idx="139">
                  <c:v>125.1</c:v>
                </c:pt>
                <c:pt idx="140">
                  <c:v>104</c:v>
                </c:pt>
                <c:pt idx="141">
                  <c:v>85.51</c:v>
                </c:pt>
                <c:pt idx="142">
                  <c:v>89.8</c:v>
                </c:pt>
                <c:pt idx="143">
                  <c:v>103.6</c:v>
                </c:pt>
                <c:pt idx="144">
                  <c:v>165.8</c:v>
                </c:pt>
                <c:pt idx="145">
                  <c:v>249.7</c:v>
                </c:pt>
                <c:pt idx="146">
                  <c:v>252.7</c:v>
                </c:pt>
                <c:pt idx="147">
                  <c:v>249.4</c:v>
                </c:pt>
                <c:pt idx="148">
                  <c:v>250.8</c:v>
                </c:pt>
                <c:pt idx="149">
                  <c:v>243.8</c:v>
                </c:pt>
                <c:pt idx="150">
                  <c:v>238.9</c:v>
                </c:pt>
                <c:pt idx="151">
                  <c:v>267.3</c:v>
                </c:pt>
                <c:pt idx="152">
                  <c:v>224.4</c:v>
                </c:pt>
                <c:pt idx="153">
                  <c:v>197.4</c:v>
                </c:pt>
                <c:pt idx="154">
                  <c:v>196.5</c:v>
                </c:pt>
                <c:pt idx="155">
                  <c:v>132.6</c:v>
                </c:pt>
                <c:pt idx="156">
                  <c:v>175.1</c:v>
                </c:pt>
                <c:pt idx="157">
                  <c:v>242.8</c:v>
                </c:pt>
                <c:pt idx="158">
                  <c:v>233.8</c:v>
                </c:pt>
                <c:pt idx="159">
                  <c:v>159.30000000000001</c:v>
                </c:pt>
                <c:pt idx="160">
                  <c:v>85.55</c:v>
                </c:pt>
                <c:pt idx="161">
                  <c:v>94.63</c:v>
                </c:pt>
                <c:pt idx="162">
                  <c:v>208.3</c:v>
                </c:pt>
                <c:pt idx="163">
                  <c:v>294.10000000000002</c:v>
                </c:pt>
                <c:pt idx="164">
                  <c:v>313.5</c:v>
                </c:pt>
                <c:pt idx="165">
                  <c:v>235.3</c:v>
                </c:pt>
                <c:pt idx="166">
                  <c:v>163.1</c:v>
                </c:pt>
                <c:pt idx="167">
                  <c:v>322.7</c:v>
                </c:pt>
                <c:pt idx="168">
                  <c:v>336.3</c:v>
                </c:pt>
                <c:pt idx="169">
                  <c:v>322.2</c:v>
                </c:pt>
                <c:pt idx="170">
                  <c:v>472.7</c:v>
                </c:pt>
                <c:pt idx="171">
                  <c:v>601.29999999999995</c:v>
                </c:pt>
                <c:pt idx="172">
                  <c:v>580.79999999999995</c:v>
                </c:pt>
                <c:pt idx="173">
                  <c:v>521.9</c:v>
                </c:pt>
                <c:pt idx="174">
                  <c:v>535.5</c:v>
                </c:pt>
                <c:pt idx="175">
                  <c:v>508.8</c:v>
                </c:pt>
                <c:pt idx="176">
                  <c:v>553.20000000000005</c:v>
                </c:pt>
                <c:pt idx="177">
                  <c:v>509.6</c:v>
                </c:pt>
                <c:pt idx="178">
                  <c:v>507.3</c:v>
                </c:pt>
                <c:pt idx="179">
                  <c:v>465.5</c:v>
                </c:pt>
                <c:pt idx="180">
                  <c:v>484</c:v>
                </c:pt>
                <c:pt idx="181">
                  <c:v>420</c:v>
                </c:pt>
                <c:pt idx="182">
                  <c:v>455.5</c:v>
                </c:pt>
                <c:pt idx="183">
                  <c:v>489</c:v>
                </c:pt>
                <c:pt idx="184">
                  <c:v>620.6</c:v>
                </c:pt>
                <c:pt idx="185">
                  <c:v>602.5</c:v>
                </c:pt>
                <c:pt idx="186">
                  <c:v>594.79999999999995</c:v>
                </c:pt>
                <c:pt idx="187">
                  <c:v>555.70000000000005</c:v>
                </c:pt>
                <c:pt idx="188">
                  <c:v>615</c:v>
                </c:pt>
                <c:pt idx="189">
                  <c:v>611.4</c:v>
                </c:pt>
                <c:pt idx="190">
                  <c:v>496.5</c:v>
                </c:pt>
                <c:pt idx="191">
                  <c:v>622.4</c:v>
                </c:pt>
                <c:pt idx="192">
                  <c:v>729.2</c:v>
                </c:pt>
                <c:pt idx="193">
                  <c:v>655.9</c:v>
                </c:pt>
                <c:pt idx="194">
                  <c:v>699.9</c:v>
                </c:pt>
                <c:pt idx="195">
                  <c:v>662.9</c:v>
                </c:pt>
                <c:pt idx="196">
                  <c:v>633</c:v>
                </c:pt>
                <c:pt idx="197">
                  <c:v>633.20000000000005</c:v>
                </c:pt>
                <c:pt idx="198">
                  <c:v>773.9</c:v>
                </c:pt>
                <c:pt idx="199">
                  <c:v>664.9</c:v>
                </c:pt>
                <c:pt idx="200">
                  <c:v>710.5</c:v>
                </c:pt>
                <c:pt idx="201">
                  <c:v>805.1</c:v>
                </c:pt>
                <c:pt idx="202">
                  <c:v>699.5</c:v>
                </c:pt>
                <c:pt idx="203">
                  <c:v>688.6</c:v>
                </c:pt>
                <c:pt idx="204">
                  <c:v>661.3</c:v>
                </c:pt>
                <c:pt idx="205">
                  <c:v>760.8</c:v>
                </c:pt>
                <c:pt idx="206">
                  <c:v>875.8</c:v>
                </c:pt>
                <c:pt idx="207">
                  <c:v>979.5</c:v>
                </c:pt>
                <c:pt idx="208">
                  <c:v>952.7</c:v>
                </c:pt>
                <c:pt idx="209">
                  <c:v>917.6</c:v>
                </c:pt>
                <c:pt idx="210">
                  <c:v>1061</c:v>
                </c:pt>
                <c:pt idx="211">
                  <c:v>1016</c:v>
                </c:pt>
                <c:pt idx="212">
                  <c:v>965.7</c:v>
                </c:pt>
                <c:pt idx="213">
                  <c:v>954.9</c:v>
                </c:pt>
                <c:pt idx="214">
                  <c:v>921.6</c:v>
                </c:pt>
                <c:pt idx="215">
                  <c:v>958.9</c:v>
                </c:pt>
                <c:pt idx="216">
                  <c:v>943.4</c:v>
                </c:pt>
                <c:pt idx="217">
                  <c:v>809.5</c:v>
                </c:pt>
                <c:pt idx="218">
                  <c:v>841.8</c:v>
                </c:pt>
                <c:pt idx="219">
                  <c:v>921.5</c:v>
                </c:pt>
                <c:pt idx="220">
                  <c:v>958.1</c:v>
                </c:pt>
                <c:pt idx="221">
                  <c:v>1007</c:v>
                </c:pt>
                <c:pt idx="222">
                  <c:v>923.8</c:v>
                </c:pt>
                <c:pt idx="223">
                  <c:v>993</c:v>
                </c:pt>
                <c:pt idx="224">
                  <c:v>950.6</c:v>
                </c:pt>
                <c:pt idx="225">
                  <c:v>795.7</c:v>
                </c:pt>
                <c:pt idx="226">
                  <c:v>939.2</c:v>
                </c:pt>
                <c:pt idx="227">
                  <c:v>926.4</c:v>
                </c:pt>
                <c:pt idx="228">
                  <c:v>901.7</c:v>
                </c:pt>
                <c:pt idx="229">
                  <c:v>897.2</c:v>
                </c:pt>
                <c:pt idx="230">
                  <c:v>889.8</c:v>
                </c:pt>
                <c:pt idx="231">
                  <c:v>1050</c:v>
                </c:pt>
                <c:pt idx="232">
                  <c:v>979.5</c:v>
                </c:pt>
                <c:pt idx="233">
                  <c:v>907.9</c:v>
                </c:pt>
                <c:pt idx="234">
                  <c:v>1033</c:v>
                </c:pt>
                <c:pt idx="235">
                  <c:v>1111</c:v>
                </c:pt>
                <c:pt idx="236">
                  <c:v>1045</c:v>
                </c:pt>
                <c:pt idx="237">
                  <c:v>912.3</c:v>
                </c:pt>
                <c:pt idx="238">
                  <c:v>796</c:v>
                </c:pt>
                <c:pt idx="239">
                  <c:v>693.6</c:v>
                </c:pt>
                <c:pt idx="240">
                  <c:v>991.1</c:v>
                </c:pt>
                <c:pt idx="241">
                  <c:v>970.8</c:v>
                </c:pt>
                <c:pt idx="242">
                  <c:v>878.1</c:v>
                </c:pt>
                <c:pt idx="243">
                  <c:v>997.8</c:v>
                </c:pt>
                <c:pt idx="244">
                  <c:v>996.9</c:v>
                </c:pt>
                <c:pt idx="245">
                  <c:v>1013</c:v>
                </c:pt>
                <c:pt idx="246">
                  <c:v>1152</c:v>
                </c:pt>
                <c:pt idx="247">
                  <c:v>1233</c:v>
                </c:pt>
                <c:pt idx="248">
                  <c:v>1180</c:v>
                </c:pt>
                <c:pt idx="249">
                  <c:v>1101</c:v>
                </c:pt>
                <c:pt idx="250">
                  <c:v>1226</c:v>
                </c:pt>
                <c:pt idx="251">
                  <c:v>1139</c:v>
                </c:pt>
                <c:pt idx="252">
                  <c:v>1175</c:v>
                </c:pt>
                <c:pt idx="253">
                  <c:v>1054</c:v>
                </c:pt>
                <c:pt idx="254">
                  <c:v>920.2</c:v>
                </c:pt>
                <c:pt idx="255">
                  <c:v>900.4</c:v>
                </c:pt>
                <c:pt idx="256">
                  <c:v>1062</c:v>
                </c:pt>
                <c:pt idx="257">
                  <c:v>1085</c:v>
                </c:pt>
                <c:pt idx="258">
                  <c:v>1282</c:v>
                </c:pt>
                <c:pt idx="259">
                  <c:v>1327</c:v>
                </c:pt>
                <c:pt idx="260">
                  <c:v>1066</c:v>
                </c:pt>
                <c:pt idx="261">
                  <c:v>1202</c:v>
                </c:pt>
                <c:pt idx="262">
                  <c:v>1082</c:v>
                </c:pt>
                <c:pt idx="263">
                  <c:v>791.3</c:v>
                </c:pt>
                <c:pt idx="264">
                  <c:v>684.1</c:v>
                </c:pt>
                <c:pt idx="265">
                  <c:v>959.7</c:v>
                </c:pt>
                <c:pt idx="266">
                  <c:v>1008</c:v>
                </c:pt>
                <c:pt idx="267">
                  <c:v>1007</c:v>
                </c:pt>
                <c:pt idx="268">
                  <c:v>1004</c:v>
                </c:pt>
                <c:pt idx="269">
                  <c:v>984.3</c:v>
                </c:pt>
                <c:pt idx="270">
                  <c:v>1174</c:v>
                </c:pt>
                <c:pt idx="271">
                  <c:v>1247</c:v>
                </c:pt>
                <c:pt idx="272">
                  <c:v>1342</c:v>
                </c:pt>
                <c:pt idx="273">
                  <c:v>1019</c:v>
                </c:pt>
                <c:pt idx="274">
                  <c:v>582.29999999999995</c:v>
                </c:pt>
                <c:pt idx="275">
                  <c:v>1026</c:v>
                </c:pt>
                <c:pt idx="276">
                  <c:v>1314</c:v>
                </c:pt>
                <c:pt idx="277">
                  <c:v>854.5</c:v>
                </c:pt>
                <c:pt idx="278">
                  <c:v>928.8</c:v>
                </c:pt>
                <c:pt idx="279">
                  <c:v>1522</c:v>
                </c:pt>
                <c:pt idx="280">
                  <c:v>1663</c:v>
                </c:pt>
                <c:pt idx="281">
                  <c:v>1682</c:v>
                </c:pt>
                <c:pt idx="282">
                  <c:v>1746</c:v>
                </c:pt>
                <c:pt idx="283">
                  <c:v>1759</c:v>
                </c:pt>
                <c:pt idx="284">
                  <c:v>1684</c:v>
                </c:pt>
                <c:pt idx="285">
                  <c:v>1674</c:v>
                </c:pt>
                <c:pt idx="286">
                  <c:v>1667</c:v>
                </c:pt>
                <c:pt idx="287">
                  <c:v>1589</c:v>
                </c:pt>
                <c:pt idx="288">
                  <c:v>1628</c:v>
                </c:pt>
                <c:pt idx="289">
                  <c:v>1735</c:v>
                </c:pt>
                <c:pt idx="290">
                  <c:v>1715</c:v>
                </c:pt>
                <c:pt idx="291">
                  <c:v>1532</c:v>
                </c:pt>
                <c:pt idx="292">
                  <c:v>1817</c:v>
                </c:pt>
                <c:pt idx="293">
                  <c:v>1789</c:v>
                </c:pt>
                <c:pt idx="294">
                  <c:v>1756</c:v>
                </c:pt>
                <c:pt idx="295">
                  <c:v>1737</c:v>
                </c:pt>
                <c:pt idx="296">
                  <c:v>1734</c:v>
                </c:pt>
                <c:pt idx="297">
                  <c:v>1842</c:v>
                </c:pt>
                <c:pt idx="298">
                  <c:v>1665</c:v>
                </c:pt>
                <c:pt idx="299">
                  <c:v>1684</c:v>
                </c:pt>
                <c:pt idx="300">
                  <c:v>1701</c:v>
                </c:pt>
                <c:pt idx="301">
                  <c:v>1757</c:v>
                </c:pt>
                <c:pt idx="302">
                  <c:v>1797</c:v>
                </c:pt>
                <c:pt idx="303">
                  <c:v>1582</c:v>
                </c:pt>
                <c:pt idx="304">
                  <c:v>1711</c:v>
                </c:pt>
                <c:pt idx="305">
                  <c:v>1767</c:v>
                </c:pt>
                <c:pt idx="306">
                  <c:v>1695</c:v>
                </c:pt>
                <c:pt idx="307">
                  <c:v>1698</c:v>
                </c:pt>
                <c:pt idx="308">
                  <c:v>1569</c:v>
                </c:pt>
                <c:pt idx="309">
                  <c:v>1587</c:v>
                </c:pt>
                <c:pt idx="310">
                  <c:v>1475</c:v>
                </c:pt>
                <c:pt idx="311">
                  <c:v>1135</c:v>
                </c:pt>
                <c:pt idx="312">
                  <c:v>1686</c:v>
                </c:pt>
                <c:pt idx="313">
                  <c:v>1646</c:v>
                </c:pt>
                <c:pt idx="314">
                  <c:v>1731</c:v>
                </c:pt>
                <c:pt idx="315">
                  <c:v>1670</c:v>
                </c:pt>
                <c:pt idx="316">
                  <c:v>1723</c:v>
                </c:pt>
                <c:pt idx="317">
                  <c:v>1929</c:v>
                </c:pt>
                <c:pt idx="318">
                  <c:v>1806</c:v>
                </c:pt>
                <c:pt idx="319">
                  <c:v>1567</c:v>
                </c:pt>
                <c:pt idx="320">
                  <c:v>1825</c:v>
                </c:pt>
                <c:pt idx="321">
                  <c:v>1713</c:v>
                </c:pt>
                <c:pt idx="322">
                  <c:v>1931</c:v>
                </c:pt>
                <c:pt idx="323">
                  <c:v>1980</c:v>
                </c:pt>
                <c:pt idx="324">
                  <c:v>1909</c:v>
                </c:pt>
                <c:pt idx="325">
                  <c:v>1973</c:v>
                </c:pt>
                <c:pt idx="326">
                  <c:v>1821</c:v>
                </c:pt>
                <c:pt idx="327">
                  <c:v>1891</c:v>
                </c:pt>
                <c:pt idx="328">
                  <c:v>2077</c:v>
                </c:pt>
                <c:pt idx="329">
                  <c:v>1973</c:v>
                </c:pt>
                <c:pt idx="330">
                  <c:v>2027</c:v>
                </c:pt>
                <c:pt idx="331">
                  <c:v>2144</c:v>
                </c:pt>
                <c:pt idx="332">
                  <c:v>2109</c:v>
                </c:pt>
                <c:pt idx="333">
                  <c:v>1941</c:v>
                </c:pt>
                <c:pt idx="334">
                  <c:v>1970</c:v>
                </c:pt>
                <c:pt idx="335">
                  <c:v>1979</c:v>
                </c:pt>
                <c:pt idx="336">
                  <c:v>2034</c:v>
                </c:pt>
                <c:pt idx="337">
                  <c:v>2077</c:v>
                </c:pt>
                <c:pt idx="338">
                  <c:v>2100</c:v>
                </c:pt>
                <c:pt idx="339">
                  <c:v>1971</c:v>
                </c:pt>
                <c:pt idx="340">
                  <c:v>2009</c:v>
                </c:pt>
                <c:pt idx="341">
                  <c:v>2040</c:v>
                </c:pt>
                <c:pt idx="342">
                  <c:v>2055</c:v>
                </c:pt>
                <c:pt idx="343">
                  <c:v>2104</c:v>
                </c:pt>
                <c:pt idx="344">
                  <c:v>2040</c:v>
                </c:pt>
                <c:pt idx="345">
                  <c:v>1976</c:v>
                </c:pt>
                <c:pt idx="346">
                  <c:v>2042</c:v>
                </c:pt>
                <c:pt idx="347">
                  <c:v>1921</c:v>
                </c:pt>
                <c:pt idx="348">
                  <c:v>2015</c:v>
                </c:pt>
                <c:pt idx="349">
                  <c:v>1994</c:v>
                </c:pt>
                <c:pt idx="350">
                  <c:v>1990</c:v>
                </c:pt>
                <c:pt idx="351">
                  <c:v>1877</c:v>
                </c:pt>
                <c:pt idx="352">
                  <c:v>2018</c:v>
                </c:pt>
                <c:pt idx="353">
                  <c:v>2041</c:v>
                </c:pt>
                <c:pt idx="354">
                  <c:v>1991</c:v>
                </c:pt>
                <c:pt idx="355">
                  <c:v>2051</c:v>
                </c:pt>
                <c:pt idx="356">
                  <c:v>2016</c:v>
                </c:pt>
                <c:pt idx="357">
                  <c:v>1956</c:v>
                </c:pt>
                <c:pt idx="358">
                  <c:v>2075</c:v>
                </c:pt>
                <c:pt idx="359">
                  <c:v>2009</c:v>
                </c:pt>
                <c:pt idx="360">
                  <c:v>2076</c:v>
                </c:pt>
                <c:pt idx="361">
                  <c:v>2035</c:v>
                </c:pt>
                <c:pt idx="362">
                  <c:v>2090</c:v>
                </c:pt>
                <c:pt idx="363">
                  <c:v>2023</c:v>
                </c:pt>
                <c:pt idx="364">
                  <c:v>2019</c:v>
                </c:pt>
                <c:pt idx="365">
                  <c:v>1969</c:v>
                </c:pt>
                <c:pt idx="366">
                  <c:v>1830</c:v>
                </c:pt>
                <c:pt idx="367">
                  <c:v>1625</c:v>
                </c:pt>
                <c:pt idx="368">
                  <c:v>1830</c:v>
                </c:pt>
                <c:pt idx="369">
                  <c:v>1914</c:v>
                </c:pt>
                <c:pt idx="370">
                  <c:v>1960</c:v>
                </c:pt>
                <c:pt idx="371">
                  <c:v>2007</c:v>
                </c:pt>
                <c:pt idx="372">
                  <c:v>1896</c:v>
                </c:pt>
                <c:pt idx="373">
                  <c:v>1896</c:v>
                </c:pt>
                <c:pt idx="374">
                  <c:v>1888</c:v>
                </c:pt>
                <c:pt idx="375">
                  <c:v>2058</c:v>
                </c:pt>
                <c:pt idx="376">
                  <c:v>1926</c:v>
                </c:pt>
                <c:pt idx="377">
                  <c:v>2017</c:v>
                </c:pt>
                <c:pt idx="378">
                  <c:v>2018</c:v>
                </c:pt>
                <c:pt idx="379">
                  <c:v>1866</c:v>
                </c:pt>
                <c:pt idx="380">
                  <c:v>1970</c:v>
                </c:pt>
                <c:pt idx="381">
                  <c:v>1857</c:v>
                </c:pt>
                <c:pt idx="382">
                  <c:v>1812</c:v>
                </c:pt>
                <c:pt idx="383">
                  <c:v>1894</c:v>
                </c:pt>
                <c:pt idx="384">
                  <c:v>1934</c:v>
                </c:pt>
                <c:pt idx="385">
                  <c:v>1869</c:v>
                </c:pt>
                <c:pt idx="386">
                  <c:v>1993</c:v>
                </c:pt>
                <c:pt idx="387">
                  <c:v>1961</c:v>
                </c:pt>
                <c:pt idx="388">
                  <c:v>1906</c:v>
                </c:pt>
                <c:pt idx="389">
                  <c:v>1919</c:v>
                </c:pt>
                <c:pt idx="390">
                  <c:v>1916</c:v>
                </c:pt>
                <c:pt idx="391">
                  <c:v>1947</c:v>
                </c:pt>
                <c:pt idx="392">
                  <c:v>1997</c:v>
                </c:pt>
                <c:pt idx="393">
                  <c:v>1867</c:v>
                </c:pt>
                <c:pt idx="394">
                  <c:v>1861</c:v>
                </c:pt>
                <c:pt idx="395">
                  <c:v>1874</c:v>
                </c:pt>
                <c:pt idx="396">
                  <c:v>1900</c:v>
                </c:pt>
                <c:pt idx="397">
                  <c:v>1669</c:v>
                </c:pt>
                <c:pt idx="398">
                  <c:v>1726</c:v>
                </c:pt>
                <c:pt idx="399">
                  <c:v>1654</c:v>
                </c:pt>
                <c:pt idx="400">
                  <c:v>1828</c:v>
                </c:pt>
                <c:pt idx="401">
                  <c:v>1831</c:v>
                </c:pt>
                <c:pt idx="402">
                  <c:v>1906</c:v>
                </c:pt>
                <c:pt idx="403">
                  <c:v>1823</c:v>
                </c:pt>
                <c:pt idx="404">
                  <c:v>1894</c:v>
                </c:pt>
                <c:pt idx="405">
                  <c:v>1958</c:v>
                </c:pt>
                <c:pt idx="406">
                  <c:v>1930</c:v>
                </c:pt>
                <c:pt idx="407">
                  <c:v>1674</c:v>
                </c:pt>
                <c:pt idx="408">
                  <c:v>1828</c:v>
                </c:pt>
                <c:pt idx="409">
                  <c:v>1897</c:v>
                </c:pt>
                <c:pt idx="410">
                  <c:v>1918</c:v>
                </c:pt>
                <c:pt idx="411">
                  <c:v>1952</c:v>
                </c:pt>
                <c:pt idx="412">
                  <c:v>1963</c:v>
                </c:pt>
                <c:pt idx="413">
                  <c:v>1770</c:v>
                </c:pt>
                <c:pt idx="414">
                  <c:v>1923</c:v>
                </c:pt>
                <c:pt idx="415">
                  <c:v>1858</c:v>
                </c:pt>
                <c:pt idx="416">
                  <c:v>1990</c:v>
                </c:pt>
                <c:pt idx="417">
                  <c:v>1871</c:v>
                </c:pt>
                <c:pt idx="418">
                  <c:v>1882</c:v>
                </c:pt>
                <c:pt idx="419">
                  <c:v>1904</c:v>
                </c:pt>
                <c:pt idx="420">
                  <c:v>1832</c:v>
                </c:pt>
                <c:pt idx="421">
                  <c:v>1769</c:v>
                </c:pt>
                <c:pt idx="422">
                  <c:v>1881</c:v>
                </c:pt>
                <c:pt idx="423">
                  <c:v>1825</c:v>
                </c:pt>
                <c:pt idx="424">
                  <c:v>1879</c:v>
                </c:pt>
                <c:pt idx="425">
                  <c:v>1879</c:v>
                </c:pt>
                <c:pt idx="426">
                  <c:v>1901</c:v>
                </c:pt>
                <c:pt idx="427">
                  <c:v>1879</c:v>
                </c:pt>
                <c:pt idx="428">
                  <c:v>1833</c:v>
                </c:pt>
                <c:pt idx="429">
                  <c:v>1863</c:v>
                </c:pt>
                <c:pt idx="430">
                  <c:v>1895</c:v>
                </c:pt>
                <c:pt idx="431">
                  <c:v>1862</c:v>
                </c:pt>
                <c:pt idx="432">
                  <c:v>1871</c:v>
                </c:pt>
                <c:pt idx="433">
                  <c:v>1846</c:v>
                </c:pt>
                <c:pt idx="434">
                  <c:v>1882</c:v>
                </c:pt>
                <c:pt idx="435">
                  <c:v>1898</c:v>
                </c:pt>
                <c:pt idx="436">
                  <c:v>1897</c:v>
                </c:pt>
                <c:pt idx="437">
                  <c:v>1821</c:v>
                </c:pt>
                <c:pt idx="438">
                  <c:v>1846</c:v>
                </c:pt>
                <c:pt idx="439">
                  <c:v>1787</c:v>
                </c:pt>
                <c:pt idx="440">
                  <c:v>1808</c:v>
                </c:pt>
                <c:pt idx="441">
                  <c:v>1843</c:v>
                </c:pt>
                <c:pt idx="442">
                  <c:v>1824</c:v>
                </c:pt>
                <c:pt idx="443">
                  <c:v>1850</c:v>
                </c:pt>
                <c:pt idx="444">
                  <c:v>1861</c:v>
                </c:pt>
                <c:pt idx="445">
                  <c:v>1854</c:v>
                </c:pt>
                <c:pt idx="446">
                  <c:v>1798</c:v>
                </c:pt>
                <c:pt idx="447">
                  <c:v>1829</c:v>
                </c:pt>
                <c:pt idx="448">
                  <c:v>1887</c:v>
                </c:pt>
                <c:pt idx="449">
                  <c:v>1810</c:v>
                </c:pt>
                <c:pt idx="450">
                  <c:v>1860</c:v>
                </c:pt>
                <c:pt idx="451">
                  <c:v>1769</c:v>
                </c:pt>
                <c:pt idx="452">
                  <c:v>1823</c:v>
                </c:pt>
                <c:pt idx="453">
                  <c:v>1892</c:v>
                </c:pt>
                <c:pt idx="454">
                  <c:v>1876</c:v>
                </c:pt>
                <c:pt idx="455">
                  <c:v>1867</c:v>
                </c:pt>
                <c:pt idx="456">
                  <c:v>1830</c:v>
                </c:pt>
                <c:pt idx="457">
                  <c:v>1846</c:v>
                </c:pt>
                <c:pt idx="458">
                  <c:v>1857</c:v>
                </c:pt>
                <c:pt idx="459">
                  <c:v>1783</c:v>
                </c:pt>
                <c:pt idx="460">
                  <c:v>1828</c:v>
                </c:pt>
                <c:pt idx="461">
                  <c:v>1838</c:v>
                </c:pt>
                <c:pt idx="462">
                  <c:v>1853</c:v>
                </c:pt>
                <c:pt idx="463">
                  <c:v>1873</c:v>
                </c:pt>
                <c:pt idx="464">
                  <c:v>1857</c:v>
                </c:pt>
                <c:pt idx="465">
                  <c:v>1860</c:v>
                </c:pt>
                <c:pt idx="466">
                  <c:v>1783</c:v>
                </c:pt>
                <c:pt idx="467">
                  <c:v>1830</c:v>
                </c:pt>
                <c:pt idx="468">
                  <c:v>1848</c:v>
                </c:pt>
                <c:pt idx="469">
                  <c:v>1750</c:v>
                </c:pt>
                <c:pt idx="470">
                  <c:v>1612</c:v>
                </c:pt>
                <c:pt idx="471">
                  <c:v>1813</c:v>
                </c:pt>
                <c:pt idx="472">
                  <c:v>1787</c:v>
                </c:pt>
                <c:pt idx="473">
                  <c:v>1808</c:v>
                </c:pt>
                <c:pt idx="474">
                  <c:v>1796</c:v>
                </c:pt>
                <c:pt idx="475">
                  <c:v>1773</c:v>
                </c:pt>
                <c:pt idx="476">
                  <c:v>1782</c:v>
                </c:pt>
                <c:pt idx="477">
                  <c:v>1805</c:v>
                </c:pt>
                <c:pt idx="478">
                  <c:v>1780</c:v>
                </c:pt>
                <c:pt idx="479">
                  <c:v>1757</c:v>
                </c:pt>
                <c:pt idx="480">
                  <c:v>1774</c:v>
                </c:pt>
                <c:pt idx="481">
                  <c:v>1746</c:v>
                </c:pt>
                <c:pt idx="482">
                  <c:v>1751</c:v>
                </c:pt>
                <c:pt idx="483">
                  <c:v>1719</c:v>
                </c:pt>
                <c:pt idx="484">
                  <c:v>1787</c:v>
                </c:pt>
                <c:pt idx="485">
                  <c:v>1776</c:v>
                </c:pt>
                <c:pt idx="486">
                  <c:v>1763</c:v>
                </c:pt>
                <c:pt idx="487">
                  <c:v>1759</c:v>
                </c:pt>
                <c:pt idx="488">
                  <c:v>1757</c:v>
                </c:pt>
                <c:pt idx="489">
                  <c:v>1743</c:v>
                </c:pt>
                <c:pt idx="490">
                  <c:v>1744</c:v>
                </c:pt>
                <c:pt idx="491">
                  <c:v>1703</c:v>
                </c:pt>
                <c:pt idx="492">
                  <c:v>1746</c:v>
                </c:pt>
                <c:pt idx="493">
                  <c:v>1705</c:v>
                </c:pt>
                <c:pt idx="494">
                  <c:v>1683</c:v>
                </c:pt>
                <c:pt idx="495">
                  <c:v>1713</c:v>
                </c:pt>
                <c:pt idx="496">
                  <c:v>1713</c:v>
                </c:pt>
                <c:pt idx="497">
                  <c:v>1609</c:v>
                </c:pt>
                <c:pt idx="498">
                  <c:v>1707</c:v>
                </c:pt>
                <c:pt idx="499">
                  <c:v>1724</c:v>
                </c:pt>
                <c:pt idx="500">
                  <c:v>1707</c:v>
                </c:pt>
                <c:pt idx="501">
                  <c:v>1734</c:v>
                </c:pt>
                <c:pt idx="502">
                  <c:v>1690</c:v>
                </c:pt>
                <c:pt idx="503">
                  <c:v>1713</c:v>
                </c:pt>
                <c:pt idx="504">
                  <c:v>1666</c:v>
                </c:pt>
                <c:pt idx="505">
                  <c:v>1656</c:v>
                </c:pt>
                <c:pt idx="506">
                  <c:v>1632</c:v>
                </c:pt>
                <c:pt idx="507">
                  <c:v>1697</c:v>
                </c:pt>
                <c:pt idx="508">
                  <c:v>1697</c:v>
                </c:pt>
                <c:pt idx="509">
                  <c:v>1697</c:v>
                </c:pt>
                <c:pt idx="510">
                  <c:v>1677</c:v>
                </c:pt>
                <c:pt idx="511">
                  <c:v>1639</c:v>
                </c:pt>
                <c:pt idx="512">
                  <c:v>1651</c:v>
                </c:pt>
                <c:pt idx="513">
                  <c:v>1656</c:v>
                </c:pt>
                <c:pt idx="514">
                  <c:v>1654</c:v>
                </c:pt>
                <c:pt idx="515">
                  <c:v>1651</c:v>
                </c:pt>
                <c:pt idx="516">
                  <c:v>1614</c:v>
                </c:pt>
                <c:pt idx="517">
                  <c:v>1621</c:v>
                </c:pt>
                <c:pt idx="518">
                  <c:v>1627</c:v>
                </c:pt>
                <c:pt idx="519">
                  <c:v>1603</c:v>
                </c:pt>
                <c:pt idx="520">
                  <c:v>1558</c:v>
                </c:pt>
                <c:pt idx="521">
                  <c:v>1606</c:v>
                </c:pt>
                <c:pt idx="522">
                  <c:v>1599</c:v>
                </c:pt>
                <c:pt idx="523">
                  <c:v>1532</c:v>
                </c:pt>
                <c:pt idx="524">
                  <c:v>1384</c:v>
                </c:pt>
                <c:pt idx="525">
                  <c:v>1549</c:v>
                </c:pt>
                <c:pt idx="526">
                  <c:v>1571</c:v>
                </c:pt>
                <c:pt idx="527">
                  <c:v>1555</c:v>
                </c:pt>
                <c:pt idx="528">
                  <c:v>1560</c:v>
                </c:pt>
                <c:pt idx="529">
                  <c:v>1535</c:v>
                </c:pt>
                <c:pt idx="530">
                  <c:v>1546</c:v>
                </c:pt>
                <c:pt idx="531">
                  <c:v>1516</c:v>
                </c:pt>
                <c:pt idx="532">
                  <c:v>1521</c:v>
                </c:pt>
                <c:pt idx="533">
                  <c:v>1510</c:v>
                </c:pt>
                <c:pt idx="534">
                  <c:v>1508</c:v>
                </c:pt>
                <c:pt idx="535">
                  <c:v>1498</c:v>
                </c:pt>
                <c:pt idx="536">
                  <c:v>1492</c:v>
                </c:pt>
                <c:pt idx="537">
                  <c:v>1479</c:v>
                </c:pt>
                <c:pt idx="538">
                  <c:v>1455</c:v>
                </c:pt>
                <c:pt idx="539">
                  <c:v>1467</c:v>
                </c:pt>
                <c:pt idx="540">
                  <c:v>1461</c:v>
                </c:pt>
                <c:pt idx="541">
                  <c:v>1448</c:v>
                </c:pt>
                <c:pt idx="542">
                  <c:v>1448</c:v>
                </c:pt>
                <c:pt idx="543">
                  <c:v>1436</c:v>
                </c:pt>
                <c:pt idx="544">
                  <c:v>1416</c:v>
                </c:pt>
                <c:pt idx="545">
                  <c:v>1425</c:v>
                </c:pt>
                <c:pt idx="546">
                  <c:v>1386</c:v>
                </c:pt>
                <c:pt idx="547">
                  <c:v>1388</c:v>
                </c:pt>
                <c:pt idx="548">
                  <c:v>1415</c:v>
                </c:pt>
                <c:pt idx="549">
                  <c:v>1400</c:v>
                </c:pt>
                <c:pt idx="550">
                  <c:v>1384</c:v>
                </c:pt>
                <c:pt idx="551">
                  <c:v>1385</c:v>
                </c:pt>
                <c:pt idx="552">
                  <c:v>1373</c:v>
                </c:pt>
                <c:pt idx="553">
                  <c:v>1366</c:v>
                </c:pt>
                <c:pt idx="554">
                  <c:v>1354</c:v>
                </c:pt>
                <c:pt idx="555">
                  <c:v>1328</c:v>
                </c:pt>
                <c:pt idx="556">
                  <c:v>1331</c:v>
                </c:pt>
                <c:pt idx="557">
                  <c:v>1348</c:v>
                </c:pt>
                <c:pt idx="558">
                  <c:v>1350</c:v>
                </c:pt>
                <c:pt idx="559">
                  <c:v>1346</c:v>
                </c:pt>
                <c:pt idx="560">
                  <c:v>1319</c:v>
                </c:pt>
                <c:pt idx="561">
                  <c:v>1326</c:v>
                </c:pt>
                <c:pt idx="562">
                  <c:v>1318</c:v>
                </c:pt>
                <c:pt idx="563">
                  <c:v>1309</c:v>
                </c:pt>
                <c:pt idx="564">
                  <c:v>1307</c:v>
                </c:pt>
                <c:pt idx="565">
                  <c:v>1278</c:v>
                </c:pt>
                <c:pt idx="566">
                  <c:v>1258</c:v>
                </c:pt>
                <c:pt idx="567">
                  <c:v>1286</c:v>
                </c:pt>
                <c:pt idx="568">
                  <c:v>1279</c:v>
                </c:pt>
                <c:pt idx="569">
                  <c:v>1283</c:v>
                </c:pt>
                <c:pt idx="570">
                  <c:v>1270</c:v>
                </c:pt>
                <c:pt idx="571">
                  <c:v>1262</c:v>
                </c:pt>
                <c:pt idx="572">
                  <c:v>1259</c:v>
                </c:pt>
                <c:pt idx="573">
                  <c:v>1255</c:v>
                </c:pt>
                <c:pt idx="574">
                  <c:v>1248</c:v>
                </c:pt>
                <c:pt idx="575">
                  <c:v>1240</c:v>
                </c:pt>
                <c:pt idx="576">
                  <c:v>1237</c:v>
                </c:pt>
                <c:pt idx="577">
                  <c:v>1241</c:v>
                </c:pt>
                <c:pt idx="578">
                  <c:v>1221</c:v>
                </c:pt>
                <c:pt idx="579">
                  <c:v>1185</c:v>
                </c:pt>
                <c:pt idx="580">
                  <c:v>1203</c:v>
                </c:pt>
                <c:pt idx="581">
                  <c:v>1204</c:v>
                </c:pt>
                <c:pt idx="582">
                  <c:v>1208</c:v>
                </c:pt>
                <c:pt idx="583">
                  <c:v>1188</c:v>
                </c:pt>
                <c:pt idx="584">
                  <c:v>1196</c:v>
                </c:pt>
                <c:pt idx="585">
                  <c:v>1187</c:v>
                </c:pt>
                <c:pt idx="586">
                  <c:v>1187</c:v>
                </c:pt>
                <c:pt idx="587">
                  <c:v>1176</c:v>
                </c:pt>
                <c:pt idx="588">
                  <c:v>1180</c:v>
                </c:pt>
                <c:pt idx="589">
                  <c:v>1177</c:v>
                </c:pt>
                <c:pt idx="590">
                  <c:v>1174</c:v>
                </c:pt>
                <c:pt idx="591">
                  <c:v>1158</c:v>
                </c:pt>
                <c:pt idx="592">
                  <c:v>1143</c:v>
                </c:pt>
                <c:pt idx="593">
                  <c:v>1134</c:v>
                </c:pt>
                <c:pt idx="594">
                  <c:v>1152</c:v>
                </c:pt>
                <c:pt idx="595">
                  <c:v>1135</c:v>
                </c:pt>
                <c:pt idx="596">
                  <c:v>1142</c:v>
                </c:pt>
                <c:pt idx="597">
                  <c:v>1129</c:v>
                </c:pt>
                <c:pt idx="598">
                  <c:v>1115</c:v>
                </c:pt>
                <c:pt idx="599">
                  <c:v>1120</c:v>
                </c:pt>
                <c:pt idx="600">
                  <c:v>1095</c:v>
                </c:pt>
                <c:pt idx="601">
                  <c:v>1114</c:v>
                </c:pt>
                <c:pt idx="602">
                  <c:v>1115</c:v>
                </c:pt>
                <c:pt idx="603">
                  <c:v>1107</c:v>
                </c:pt>
                <c:pt idx="604">
                  <c:v>1104</c:v>
                </c:pt>
                <c:pt idx="605">
                  <c:v>1063</c:v>
                </c:pt>
                <c:pt idx="606">
                  <c:v>1080</c:v>
                </c:pt>
                <c:pt idx="607">
                  <c:v>1073</c:v>
                </c:pt>
                <c:pt idx="608">
                  <c:v>1075</c:v>
                </c:pt>
                <c:pt idx="609">
                  <c:v>1080</c:v>
                </c:pt>
                <c:pt idx="610">
                  <c:v>1081</c:v>
                </c:pt>
                <c:pt idx="611">
                  <c:v>1063</c:v>
                </c:pt>
                <c:pt idx="612">
                  <c:v>1051</c:v>
                </c:pt>
                <c:pt idx="613">
                  <c:v>1041</c:v>
                </c:pt>
                <c:pt idx="614">
                  <c:v>1052</c:v>
                </c:pt>
                <c:pt idx="615">
                  <c:v>1044</c:v>
                </c:pt>
                <c:pt idx="616">
                  <c:v>1040</c:v>
                </c:pt>
                <c:pt idx="617">
                  <c:v>1036</c:v>
                </c:pt>
                <c:pt idx="618">
                  <c:v>1024</c:v>
                </c:pt>
                <c:pt idx="619">
                  <c:v>1028</c:v>
                </c:pt>
                <c:pt idx="620">
                  <c:v>1023</c:v>
                </c:pt>
                <c:pt idx="621">
                  <c:v>966</c:v>
                </c:pt>
                <c:pt idx="622">
                  <c:v>996.1</c:v>
                </c:pt>
                <c:pt idx="623">
                  <c:v>878</c:v>
                </c:pt>
                <c:pt idx="624">
                  <c:v>975.5</c:v>
                </c:pt>
                <c:pt idx="625">
                  <c:v>1005</c:v>
                </c:pt>
                <c:pt idx="626">
                  <c:v>996.9</c:v>
                </c:pt>
                <c:pt idx="627">
                  <c:v>994.9</c:v>
                </c:pt>
                <c:pt idx="628">
                  <c:v>999.3</c:v>
                </c:pt>
                <c:pt idx="629">
                  <c:v>886.2</c:v>
                </c:pt>
                <c:pt idx="630">
                  <c:v>939.5</c:v>
                </c:pt>
                <c:pt idx="631">
                  <c:v>974.7</c:v>
                </c:pt>
                <c:pt idx="632">
                  <c:v>983.3</c:v>
                </c:pt>
                <c:pt idx="633">
                  <c:v>971.3</c:v>
                </c:pt>
                <c:pt idx="634">
                  <c:v>964</c:v>
                </c:pt>
                <c:pt idx="635">
                  <c:v>974.9</c:v>
                </c:pt>
                <c:pt idx="636">
                  <c:v>955.4</c:v>
                </c:pt>
                <c:pt idx="637">
                  <c:v>951.1</c:v>
                </c:pt>
                <c:pt idx="638">
                  <c:v>957.9</c:v>
                </c:pt>
                <c:pt idx="639">
                  <c:v>938.3</c:v>
                </c:pt>
                <c:pt idx="640">
                  <c:v>944.3</c:v>
                </c:pt>
                <c:pt idx="641">
                  <c:v>953</c:v>
                </c:pt>
                <c:pt idx="642">
                  <c:v>939.4</c:v>
                </c:pt>
                <c:pt idx="643">
                  <c:v>933.2</c:v>
                </c:pt>
                <c:pt idx="644">
                  <c:v>938.7</c:v>
                </c:pt>
                <c:pt idx="645">
                  <c:v>933.9</c:v>
                </c:pt>
                <c:pt idx="646">
                  <c:v>915.8</c:v>
                </c:pt>
                <c:pt idx="647">
                  <c:v>891.6</c:v>
                </c:pt>
                <c:pt idx="648">
                  <c:v>928.5</c:v>
                </c:pt>
                <c:pt idx="649">
                  <c:v>917.6</c:v>
                </c:pt>
                <c:pt idx="650">
                  <c:v>902.5</c:v>
                </c:pt>
                <c:pt idx="651">
                  <c:v>891.6</c:v>
                </c:pt>
                <c:pt idx="652">
                  <c:v>896.7</c:v>
                </c:pt>
                <c:pt idx="653">
                  <c:v>907.1</c:v>
                </c:pt>
                <c:pt idx="654">
                  <c:v>900.4</c:v>
                </c:pt>
                <c:pt idx="655">
                  <c:v>895.1</c:v>
                </c:pt>
                <c:pt idx="656">
                  <c:v>890.8</c:v>
                </c:pt>
                <c:pt idx="657">
                  <c:v>863</c:v>
                </c:pt>
                <c:pt idx="658">
                  <c:v>858.5</c:v>
                </c:pt>
                <c:pt idx="659">
                  <c:v>861.2</c:v>
                </c:pt>
                <c:pt idx="660">
                  <c:v>876.9</c:v>
                </c:pt>
                <c:pt idx="661">
                  <c:v>867.7</c:v>
                </c:pt>
                <c:pt idx="662">
                  <c:v>865.1</c:v>
                </c:pt>
                <c:pt idx="663">
                  <c:v>864.1</c:v>
                </c:pt>
                <c:pt idx="664">
                  <c:v>854.7</c:v>
                </c:pt>
                <c:pt idx="665">
                  <c:v>858</c:v>
                </c:pt>
                <c:pt idx="666">
                  <c:v>843.8</c:v>
                </c:pt>
                <c:pt idx="667">
                  <c:v>825</c:v>
                </c:pt>
                <c:pt idx="668">
                  <c:v>832.4</c:v>
                </c:pt>
                <c:pt idx="669">
                  <c:v>837.5</c:v>
                </c:pt>
                <c:pt idx="670">
                  <c:v>840.7</c:v>
                </c:pt>
                <c:pt idx="671">
                  <c:v>836.9</c:v>
                </c:pt>
                <c:pt idx="672">
                  <c:v>831.7</c:v>
                </c:pt>
                <c:pt idx="673">
                  <c:v>808</c:v>
                </c:pt>
                <c:pt idx="674">
                  <c:v>808.2</c:v>
                </c:pt>
                <c:pt idx="675">
                  <c:v>818.8</c:v>
                </c:pt>
                <c:pt idx="676">
                  <c:v>815.1</c:v>
                </c:pt>
                <c:pt idx="677">
                  <c:v>808.9</c:v>
                </c:pt>
                <c:pt idx="678">
                  <c:v>801.3</c:v>
                </c:pt>
                <c:pt idx="679">
                  <c:v>794.7</c:v>
                </c:pt>
                <c:pt idx="680">
                  <c:v>796.9</c:v>
                </c:pt>
                <c:pt idx="681">
                  <c:v>795.9</c:v>
                </c:pt>
                <c:pt idx="682">
                  <c:v>793.6</c:v>
                </c:pt>
                <c:pt idx="683">
                  <c:v>781.5</c:v>
                </c:pt>
                <c:pt idx="684">
                  <c:v>782.5</c:v>
                </c:pt>
                <c:pt idx="685">
                  <c:v>777.9</c:v>
                </c:pt>
                <c:pt idx="686">
                  <c:v>774.6</c:v>
                </c:pt>
                <c:pt idx="687">
                  <c:v>776.4</c:v>
                </c:pt>
                <c:pt idx="688">
                  <c:v>769.8</c:v>
                </c:pt>
                <c:pt idx="689">
                  <c:v>766.1</c:v>
                </c:pt>
                <c:pt idx="690">
                  <c:v>761.5</c:v>
                </c:pt>
                <c:pt idx="691">
                  <c:v>754.1</c:v>
                </c:pt>
                <c:pt idx="692">
                  <c:v>756.7</c:v>
                </c:pt>
                <c:pt idx="693">
                  <c:v>755.6</c:v>
                </c:pt>
                <c:pt idx="694">
                  <c:v>752.5</c:v>
                </c:pt>
                <c:pt idx="695">
                  <c:v>751</c:v>
                </c:pt>
                <c:pt idx="696">
                  <c:v>747.9</c:v>
                </c:pt>
                <c:pt idx="697">
                  <c:v>746.9</c:v>
                </c:pt>
                <c:pt idx="698">
                  <c:v>726.1</c:v>
                </c:pt>
                <c:pt idx="699">
                  <c:v>713.6</c:v>
                </c:pt>
                <c:pt idx="700">
                  <c:v>733.5</c:v>
                </c:pt>
                <c:pt idx="701">
                  <c:v>731.3</c:v>
                </c:pt>
                <c:pt idx="702">
                  <c:v>726.2</c:v>
                </c:pt>
                <c:pt idx="703">
                  <c:v>721</c:v>
                </c:pt>
                <c:pt idx="704">
                  <c:v>713.9</c:v>
                </c:pt>
                <c:pt idx="705">
                  <c:v>710.7</c:v>
                </c:pt>
                <c:pt idx="706">
                  <c:v>704.1</c:v>
                </c:pt>
                <c:pt idx="707">
                  <c:v>702.1</c:v>
                </c:pt>
                <c:pt idx="708">
                  <c:v>705.4</c:v>
                </c:pt>
                <c:pt idx="709">
                  <c:v>702.7</c:v>
                </c:pt>
                <c:pt idx="710">
                  <c:v>698.9</c:v>
                </c:pt>
                <c:pt idx="711">
                  <c:v>693.7</c:v>
                </c:pt>
                <c:pt idx="712">
                  <c:v>690.5</c:v>
                </c:pt>
                <c:pt idx="713">
                  <c:v>681.7</c:v>
                </c:pt>
                <c:pt idx="714">
                  <c:v>684</c:v>
                </c:pt>
                <c:pt idx="715">
                  <c:v>677.2</c:v>
                </c:pt>
                <c:pt idx="716">
                  <c:v>676.1</c:v>
                </c:pt>
                <c:pt idx="717">
                  <c:v>674.6</c:v>
                </c:pt>
                <c:pt idx="718">
                  <c:v>671.4</c:v>
                </c:pt>
                <c:pt idx="719">
                  <c:v>660</c:v>
                </c:pt>
                <c:pt idx="720">
                  <c:v>664.4</c:v>
                </c:pt>
                <c:pt idx="721">
                  <c:v>662.2</c:v>
                </c:pt>
                <c:pt idx="722">
                  <c:v>658.6</c:v>
                </c:pt>
                <c:pt idx="723">
                  <c:v>654.9</c:v>
                </c:pt>
                <c:pt idx="724">
                  <c:v>655.7</c:v>
                </c:pt>
                <c:pt idx="725">
                  <c:v>645.1</c:v>
                </c:pt>
                <c:pt idx="726">
                  <c:v>641.5</c:v>
                </c:pt>
                <c:pt idx="727">
                  <c:v>643.79999999999995</c:v>
                </c:pt>
                <c:pt idx="728">
                  <c:v>645.9</c:v>
                </c:pt>
                <c:pt idx="729">
                  <c:v>639.5</c:v>
                </c:pt>
                <c:pt idx="730">
                  <c:v>631.70000000000005</c:v>
                </c:pt>
                <c:pt idx="731">
                  <c:v>624.1</c:v>
                </c:pt>
                <c:pt idx="732">
                  <c:v>632.6</c:v>
                </c:pt>
                <c:pt idx="733">
                  <c:v>627.6</c:v>
                </c:pt>
                <c:pt idx="734">
                  <c:v>628</c:v>
                </c:pt>
                <c:pt idx="735">
                  <c:v>627.20000000000005</c:v>
                </c:pt>
                <c:pt idx="736">
                  <c:v>624.70000000000005</c:v>
                </c:pt>
                <c:pt idx="737">
                  <c:v>609.9</c:v>
                </c:pt>
                <c:pt idx="738">
                  <c:v>618</c:v>
                </c:pt>
                <c:pt idx="739">
                  <c:v>620.79999999999995</c:v>
                </c:pt>
                <c:pt idx="740">
                  <c:v>610.29999999999995</c:v>
                </c:pt>
                <c:pt idx="741">
                  <c:v>619.9</c:v>
                </c:pt>
                <c:pt idx="742">
                  <c:v>615.9</c:v>
                </c:pt>
                <c:pt idx="743">
                  <c:v>584.9</c:v>
                </c:pt>
                <c:pt idx="744">
                  <c:v>598.29999999999995</c:v>
                </c:pt>
                <c:pt idx="745">
                  <c:v>596.1</c:v>
                </c:pt>
                <c:pt idx="746">
                  <c:v>604.20000000000005</c:v>
                </c:pt>
                <c:pt idx="747">
                  <c:v>593.20000000000005</c:v>
                </c:pt>
                <c:pt idx="748">
                  <c:v>597.4</c:v>
                </c:pt>
                <c:pt idx="749">
                  <c:v>594.5</c:v>
                </c:pt>
                <c:pt idx="750">
                  <c:v>591.6</c:v>
                </c:pt>
                <c:pt idx="751">
                  <c:v>590.6</c:v>
                </c:pt>
                <c:pt idx="752">
                  <c:v>584.29999999999995</c:v>
                </c:pt>
                <c:pt idx="753">
                  <c:v>584.4</c:v>
                </c:pt>
                <c:pt idx="754">
                  <c:v>583.1</c:v>
                </c:pt>
                <c:pt idx="755">
                  <c:v>581.5</c:v>
                </c:pt>
                <c:pt idx="756">
                  <c:v>574.1</c:v>
                </c:pt>
                <c:pt idx="757">
                  <c:v>579.6</c:v>
                </c:pt>
                <c:pt idx="758">
                  <c:v>576.9</c:v>
                </c:pt>
                <c:pt idx="759">
                  <c:v>565.5</c:v>
                </c:pt>
                <c:pt idx="760">
                  <c:v>570</c:v>
                </c:pt>
                <c:pt idx="761">
                  <c:v>565.29999999999995</c:v>
                </c:pt>
                <c:pt idx="762">
                  <c:v>567.79999999999995</c:v>
                </c:pt>
                <c:pt idx="763">
                  <c:v>563.79999999999995</c:v>
                </c:pt>
                <c:pt idx="764">
                  <c:v>565.79999999999995</c:v>
                </c:pt>
                <c:pt idx="765">
                  <c:v>556.9</c:v>
                </c:pt>
                <c:pt idx="766">
                  <c:v>553</c:v>
                </c:pt>
                <c:pt idx="767">
                  <c:v>553.1</c:v>
                </c:pt>
                <c:pt idx="768">
                  <c:v>551.4</c:v>
                </c:pt>
                <c:pt idx="769">
                  <c:v>554.79999999999995</c:v>
                </c:pt>
                <c:pt idx="770">
                  <c:v>552.5</c:v>
                </c:pt>
                <c:pt idx="771">
                  <c:v>548.9</c:v>
                </c:pt>
                <c:pt idx="772">
                  <c:v>545.79999999999995</c:v>
                </c:pt>
                <c:pt idx="773">
                  <c:v>547.9</c:v>
                </c:pt>
                <c:pt idx="774">
                  <c:v>545.5</c:v>
                </c:pt>
                <c:pt idx="775">
                  <c:v>543.5</c:v>
                </c:pt>
                <c:pt idx="776">
                  <c:v>532</c:v>
                </c:pt>
                <c:pt idx="777">
                  <c:v>532.5</c:v>
                </c:pt>
                <c:pt idx="778">
                  <c:v>533.20000000000005</c:v>
                </c:pt>
                <c:pt idx="779">
                  <c:v>530.29999999999995</c:v>
                </c:pt>
                <c:pt idx="780">
                  <c:v>531.20000000000005</c:v>
                </c:pt>
                <c:pt idx="781">
                  <c:v>527.6</c:v>
                </c:pt>
                <c:pt idx="782">
                  <c:v>531.5</c:v>
                </c:pt>
                <c:pt idx="783">
                  <c:v>527.29999999999995</c:v>
                </c:pt>
                <c:pt idx="784">
                  <c:v>518.4</c:v>
                </c:pt>
                <c:pt idx="785">
                  <c:v>519</c:v>
                </c:pt>
                <c:pt idx="786">
                  <c:v>523.9</c:v>
                </c:pt>
                <c:pt idx="787">
                  <c:v>515.9</c:v>
                </c:pt>
                <c:pt idx="788">
                  <c:v>510.3</c:v>
                </c:pt>
                <c:pt idx="789">
                  <c:v>518.70000000000005</c:v>
                </c:pt>
                <c:pt idx="790">
                  <c:v>507.5</c:v>
                </c:pt>
                <c:pt idx="791">
                  <c:v>508.5</c:v>
                </c:pt>
                <c:pt idx="792">
                  <c:v>516.1</c:v>
                </c:pt>
                <c:pt idx="793">
                  <c:v>514.5</c:v>
                </c:pt>
                <c:pt idx="794">
                  <c:v>508.4</c:v>
                </c:pt>
                <c:pt idx="795">
                  <c:v>494.3</c:v>
                </c:pt>
                <c:pt idx="796">
                  <c:v>500.3</c:v>
                </c:pt>
                <c:pt idx="797">
                  <c:v>506.8</c:v>
                </c:pt>
                <c:pt idx="798">
                  <c:v>494.8</c:v>
                </c:pt>
                <c:pt idx="799">
                  <c:v>503.9</c:v>
                </c:pt>
                <c:pt idx="800">
                  <c:v>489</c:v>
                </c:pt>
                <c:pt idx="801">
                  <c:v>488.2</c:v>
                </c:pt>
                <c:pt idx="802">
                  <c:v>493.3</c:v>
                </c:pt>
                <c:pt idx="803">
                  <c:v>494.2</c:v>
                </c:pt>
                <c:pt idx="804">
                  <c:v>493</c:v>
                </c:pt>
                <c:pt idx="805">
                  <c:v>489.7</c:v>
                </c:pt>
                <c:pt idx="806">
                  <c:v>487.5</c:v>
                </c:pt>
                <c:pt idx="807">
                  <c:v>485.4</c:v>
                </c:pt>
                <c:pt idx="808">
                  <c:v>484.6</c:v>
                </c:pt>
                <c:pt idx="809">
                  <c:v>481.7</c:v>
                </c:pt>
                <c:pt idx="810">
                  <c:v>477.1</c:v>
                </c:pt>
                <c:pt idx="811">
                  <c:v>479.2</c:v>
                </c:pt>
                <c:pt idx="812">
                  <c:v>475</c:v>
                </c:pt>
                <c:pt idx="813">
                  <c:v>472.9</c:v>
                </c:pt>
                <c:pt idx="814">
                  <c:v>471.9</c:v>
                </c:pt>
                <c:pt idx="815">
                  <c:v>470.3</c:v>
                </c:pt>
                <c:pt idx="816">
                  <c:v>465.3</c:v>
                </c:pt>
                <c:pt idx="817">
                  <c:v>464.2</c:v>
                </c:pt>
                <c:pt idx="818">
                  <c:v>461.9</c:v>
                </c:pt>
                <c:pt idx="819">
                  <c:v>463.5</c:v>
                </c:pt>
                <c:pt idx="820">
                  <c:v>463.3</c:v>
                </c:pt>
                <c:pt idx="821">
                  <c:v>462.4</c:v>
                </c:pt>
                <c:pt idx="822">
                  <c:v>457.1</c:v>
                </c:pt>
                <c:pt idx="823">
                  <c:v>457.4</c:v>
                </c:pt>
                <c:pt idx="824">
                  <c:v>455.1</c:v>
                </c:pt>
                <c:pt idx="825">
                  <c:v>453.3</c:v>
                </c:pt>
                <c:pt idx="826">
                  <c:v>453</c:v>
                </c:pt>
                <c:pt idx="827">
                  <c:v>449.7</c:v>
                </c:pt>
                <c:pt idx="828">
                  <c:v>447.8</c:v>
                </c:pt>
                <c:pt idx="829">
                  <c:v>446.7</c:v>
                </c:pt>
                <c:pt idx="830">
                  <c:v>441.7</c:v>
                </c:pt>
                <c:pt idx="831">
                  <c:v>445.3</c:v>
                </c:pt>
                <c:pt idx="832">
                  <c:v>445.2</c:v>
                </c:pt>
                <c:pt idx="833">
                  <c:v>443.1</c:v>
                </c:pt>
                <c:pt idx="834">
                  <c:v>445.1</c:v>
                </c:pt>
                <c:pt idx="835">
                  <c:v>444</c:v>
                </c:pt>
                <c:pt idx="836">
                  <c:v>435.6</c:v>
                </c:pt>
                <c:pt idx="837">
                  <c:v>401.4</c:v>
                </c:pt>
                <c:pt idx="838">
                  <c:v>425.9</c:v>
                </c:pt>
                <c:pt idx="839">
                  <c:v>432.8</c:v>
                </c:pt>
                <c:pt idx="840">
                  <c:v>431.4</c:v>
                </c:pt>
                <c:pt idx="841">
                  <c:v>425.5</c:v>
                </c:pt>
                <c:pt idx="842">
                  <c:v>425.4</c:v>
                </c:pt>
                <c:pt idx="843">
                  <c:v>422.3</c:v>
                </c:pt>
                <c:pt idx="844">
                  <c:v>422.4</c:v>
                </c:pt>
                <c:pt idx="845">
                  <c:v>418.4</c:v>
                </c:pt>
                <c:pt idx="846">
                  <c:v>418.6</c:v>
                </c:pt>
                <c:pt idx="847">
                  <c:v>413.9</c:v>
                </c:pt>
                <c:pt idx="848">
                  <c:v>411.1</c:v>
                </c:pt>
                <c:pt idx="849">
                  <c:v>413.6</c:v>
                </c:pt>
                <c:pt idx="850">
                  <c:v>412.3</c:v>
                </c:pt>
                <c:pt idx="851">
                  <c:v>410.6</c:v>
                </c:pt>
                <c:pt idx="852">
                  <c:v>403.3</c:v>
                </c:pt>
                <c:pt idx="853">
                  <c:v>402.2</c:v>
                </c:pt>
                <c:pt idx="854">
                  <c:v>397.9</c:v>
                </c:pt>
                <c:pt idx="855">
                  <c:v>401.7</c:v>
                </c:pt>
                <c:pt idx="856">
                  <c:v>401.6</c:v>
                </c:pt>
                <c:pt idx="857">
                  <c:v>398.6</c:v>
                </c:pt>
                <c:pt idx="858">
                  <c:v>398.1</c:v>
                </c:pt>
                <c:pt idx="859">
                  <c:v>394.9</c:v>
                </c:pt>
                <c:pt idx="860">
                  <c:v>390.8</c:v>
                </c:pt>
                <c:pt idx="861">
                  <c:v>387.8</c:v>
                </c:pt>
                <c:pt idx="862">
                  <c:v>386.3</c:v>
                </c:pt>
                <c:pt idx="863">
                  <c:v>389.2</c:v>
                </c:pt>
                <c:pt idx="864">
                  <c:v>386.6</c:v>
                </c:pt>
                <c:pt idx="865">
                  <c:v>383.2</c:v>
                </c:pt>
                <c:pt idx="866">
                  <c:v>379</c:v>
                </c:pt>
                <c:pt idx="867">
                  <c:v>380.5</c:v>
                </c:pt>
                <c:pt idx="868">
                  <c:v>379.8</c:v>
                </c:pt>
                <c:pt idx="869">
                  <c:v>377.2</c:v>
                </c:pt>
                <c:pt idx="870">
                  <c:v>376.6</c:v>
                </c:pt>
                <c:pt idx="871">
                  <c:v>372.4</c:v>
                </c:pt>
                <c:pt idx="872">
                  <c:v>374.2</c:v>
                </c:pt>
                <c:pt idx="873">
                  <c:v>372.2</c:v>
                </c:pt>
                <c:pt idx="874">
                  <c:v>367.5</c:v>
                </c:pt>
                <c:pt idx="875">
                  <c:v>368.8</c:v>
                </c:pt>
                <c:pt idx="876">
                  <c:v>367.3</c:v>
                </c:pt>
                <c:pt idx="877">
                  <c:v>367.7</c:v>
                </c:pt>
                <c:pt idx="878">
                  <c:v>365.7</c:v>
                </c:pt>
                <c:pt idx="879">
                  <c:v>365.7</c:v>
                </c:pt>
                <c:pt idx="880">
                  <c:v>362.8</c:v>
                </c:pt>
                <c:pt idx="881">
                  <c:v>359.9</c:v>
                </c:pt>
                <c:pt idx="882">
                  <c:v>362.1</c:v>
                </c:pt>
                <c:pt idx="883">
                  <c:v>361.1</c:v>
                </c:pt>
                <c:pt idx="884">
                  <c:v>356.1</c:v>
                </c:pt>
                <c:pt idx="885">
                  <c:v>358</c:v>
                </c:pt>
                <c:pt idx="886">
                  <c:v>357.9</c:v>
                </c:pt>
                <c:pt idx="887">
                  <c:v>354.5</c:v>
                </c:pt>
                <c:pt idx="888">
                  <c:v>354.7</c:v>
                </c:pt>
                <c:pt idx="889">
                  <c:v>353.2</c:v>
                </c:pt>
                <c:pt idx="890">
                  <c:v>353</c:v>
                </c:pt>
                <c:pt idx="891">
                  <c:v>350.6</c:v>
                </c:pt>
                <c:pt idx="892">
                  <c:v>351.3</c:v>
                </c:pt>
                <c:pt idx="893">
                  <c:v>348.8</c:v>
                </c:pt>
                <c:pt idx="894">
                  <c:v>348.7</c:v>
                </c:pt>
                <c:pt idx="895">
                  <c:v>349.2</c:v>
                </c:pt>
                <c:pt idx="896">
                  <c:v>342.7</c:v>
                </c:pt>
                <c:pt idx="897">
                  <c:v>343.9</c:v>
                </c:pt>
                <c:pt idx="898">
                  <c:v>342.8</c:v>
                </c:pt>
                <c:pt idx="899">
                  <c:v>343.1</c:v>
                </c:pt>
                <c:pt idx="900">
                  <c:v>342.7</c:v>
                </c:pt>
                <c:pt idx="901">
                  <c:v>341.8</c:v>
                </c:pt>
                <c:pt idx="902">
                  <c:v>334.8</c:v>
                </c:pt>
                <c:pt idx="903">
                  <c:v>337.7</c:v>
                </c:pt>
                <c:pt idx="904">
                  <c:v>338.5</c:v>
                </c:pt>
                <c:pt idx="905">
                  <c:v>338.6</c:v>
                </c:pt>
                <c:pt idx="906">
                  <c:v>335.7</c:v>
                </c:pt>
                <c:pt idx="907">
                  <c:v>331.5</c:v>
                </c:pt>
                <c:pt idx="908">
                  <c:v>331.1</c:v>
                </c:pt>
                <c:pt idx="909">
                  <c:v>328.1</c:v>
                </c:pt>
                <c:pt idx="910">
                  <c:v>328.5</c:v>
                </c:pt>
                <c:pt idx="911">
                  <c:v>325.7</c:v>
                </c:pt>
                <c:pt idx="912">
                  <c:v>330</c:v>
                </c:pt>
                <c:pt idx="913">
                  <c:v>328.4</c:v>
                </c:pt>
                <c:pt idx="914">
                  <c:v>328.5</c:v>
                </c:pt>
                <c:pt idx="915">
                  <c:v>328.3</c:v>
                </c:pt>
                <c:pt idx="916">
                  <c:v>318.8</c:v>
                </c:pt>
                <c:pt idx="917">
                  <c:v>318.60000000000002</c:v>
                </c:pt>
                <c:pt idx="918">
                  <c:v>319.7</c:v>
                </c:pt>
                <c:pt idx="919">
                  <c:v>321.60000000000002</c:v>
                </c:pt>
                <c:pt idx="920">
                  <c:v>321.60000000000002</c:v>
                </c:pt>
                <c:pt idx="921">
                  <c:v>318.7</c:v>
                </c:pt>
                <c:pt idx="922">
                  <c:v>315.39999999999998</c:v>
                </c:pt>
                <c:pt idx="923">
                  <c:v>314.3</c:v>
                </c:pt>
                <c:pt idx="924">
                  <c:v>313.10000000000002</c:v>
                </c:pt>
                <c:pt idx="925">
                  <c:v>316.7</c:v>
                </c:pt>
                <c:pt idx="926">
                  <c:v>315.60000000000002</c:v>
                </c:pt>
                <c:pt idx="927">
                  <c:v>312.10000000000002</c:v>
                </c:pt>
                <c:pt idx="928">
                  <c:v>310.5</c:v>
                </c:pt>
                <c:pt idx="929">
                  <c:v>310.8</c:v>
                </c:pt>
                <c:pt idx="930">
                  <c:v>311.39999999999998</c:v>
                </c:pt>
                <c:pt idx="931">
                  <c:v>310.2</c:v>
                </c:pt>
                <c:pt idx="932">
                  <c:v>307.3</c:v>
                </c:pt>
                <c:pt idx="933">
                  <c:v>303.39999999999998</c:v>
                </c:pt>
                <c:pt idx="934">
                  <c:v>304.8</c:v>
                </c:pt>
                <c:pt idx="935">
                  <c:v>304.39999999999998</c:v>
                </c:pt>
                <c:pt idx="936">
                  <c:v>306.8</c:v>
                </c:pt>
                <c:pt idx="937">
                  <c:v>304.39999999999998</c:v>
                </c:pt>
                <c:pt idx="938">
                  <c:v>303.89999999999998</c:v>
                </c:pt>
                <c:pt idx="939">
                  <c:v>303.3</c:v>
                </c:pt>
                <c:pt idx="940">
                  <c:v>285.5</c:v>
                </c:pt>
                <c:pt idx="941">
                  <c:v>301.5</c:v>
                </c:pt>
                <c:pt idx="942">
                  <c:v>301.8</c:v>
                </c:pt>
                <c:pt idx="943">
                  <c:v>303.3</c:v>
                </c:pt>
                <c:pt idx="944">
                  <c:v>297.2</c:v>
                </c:pt>
                <c:pt idx="945">
                  <c:v>299.39999999999998</c:v>
                </c:pt>
                <c:pt idx="946">
                  <c:v>301.10000000000002</c:v>
                </c:pt>
                <c:pt idx="947">
                  <c:v>292.39999999999998</c:v>
                </c:pt>
                <c:pt idx="948">
                  <c:v>279.89999999999998</c:v>
                </c:pt>
                <c:pt idx="949">
                  <c:v>284.8</c:v>
                </c:pt>
                <c:pt idx="950">
                  <c:v>291.89999999999998</c:v>
                </c:pt>
                <c:pt idx="951">
                  <c:v>294.7</c:v>
                </c:pt>
                <c:pt idx="952">
                  <c:v>291.3</c:v>
                </c:pt>
                <c:pt idx="953">
                  <c:v>288.3</c:v>
                </c:pt>
                <c:pt idx="954">
                  <c:v>288.2</c:v>
                </c:pt>
                <c:pt idx="955">
                  <c:v>288.39999999999998</c:v>
                </c:pt>
                <c:pt idx="956">
                  <c:v>286.60000000000002</c:v>
                </c:pt>
                <c:pt idx="957">
                  <c:v>282.39999999999998</c:v>
                </c:pt>
                <c:pt idx="958">
                  <c:v>283.5</c:v>
                </c:pt>
                <c:pt idx="959">
                  <c:v>284.60000000000002</c:v>
                </c:pt>
                <c:pt idx="960">
                  <c:v>284.60000000000002</c:v>
                </c:pt>
                <c:pt idx="961">
                  <c:v>276.5</c:v>
                </c:pt>
                <c:pt idx="962">
                  <c:v>282.3</c:v>
                </c:pt>
                <c:pt idx="963">
                  <c:v>278.39999999999998</c:v>
                </c:pt>
                <c:pt idx="964">
                  <c:v>280.60000000000002</c:v>
                </c:pt>
                <c:pt idx="965">
                  <c:v>277.3</c:v>
                </c:pt>
                <c:pt idx="966">
                  <c:v>273</c:v>
                </c:pt>
                <c:pt idx="967">
                  <c:v>275.3</c:v>
                </c:pt>
                <c:pt idx="968">
                  <c:v>277.8</c:v>
                </c:pt>
                <c:pt idx="969">
                  <c:v>277.2</c:v>
                </c:pt>
                <c:pt idx="970">
                  <c:v>271.10000000000002</c:v>
                </c:pt>
                <c:pt idx="971">
                  <c:v>271.3</c:v>
                </c:pt>
                <c:pt idx="972">
                  <c:v>273.10000000000002</c:v>
                </c:pt>
                <c:pt idx="973">
                  <c:v>267.60000000000002</c:v>
                </c:pt>
                <c:pt idx="974">
                  <c:v>267.10000000000002</c:v>
                </c:pt>
                <c:pt idx="975">
                  <c:v>268.89999999999998</c:v>
                </c:pt>
                <c:pt idx="976">
                  <c:v>268.3</c:v>
                </c:pt>
                <c:pt idx="977">
                  <c:v>269.7</c:v>
                </c:pt>
                <c:pt idx="978">
                  <c:v>266.89999999999998</c:v>
                </c:pt>
                <c:pt idx="979">
                  <c:v>265.39999999999998</c:v>
                </c:pt>
                <c:pt idx="980">
                  <c:v>263.3</c:v>
                </c:pt>
                <c:pt idx="981">
                  <c:v>264.5</c:v>
                </c:pt>
                <c:pt idx="982">
                  <c:v>267.3</c:v>
                </c:pt>
                <c:pt idx="983">
                  <c:v>261</c:v>
                </c:pt>
                <c:pt idx="984">
                  <c:v>253.6</c:v>
                </c:pt>
                <c:pt idx="985">
                  <c:v>254.7</c:v>
                </c:pt>
                <c:pt idx="986">
                  <c:v>265</c:v>
                </c:pt>
                <c:pt idx="987">
                  <c:v>259</c:v>
                </c:pt>
                <c:pt idx="988">
                  <c:v>259.10000000000002</c:v>
                </c:pt>
                <c:pt idx="989">
                  <c:v>259.89999999999998</c:v>
                </c:pt>
                <c:pt idx="990">
                  <c:v>249</c:v>
                </c:pt>
                <c:pt idx="991">
                  <c:v>240.5</c:v>
                </c:pt>
                <c:pt idx="992">
                  <c:v>252.6</c:v>
                </c:pt>
                <c:pt idx="993">
                  <c:v>258.3</c:v>
                </c:pt>
                <c:pt idx="994">
                  <c:v>250.6</c:v>
                </c:pt>
                <c:pt idx="995">
                  <c:v>254.5</c:v>
                </c:pt>
                <c:pt idx="996">
                  <c:v>251.2</c:v>
                </c:pt>
                <c:pt idx="997">
                  <c:v>248.9</c:v>
                </c:pt>
                <c:pt idx="998">
                  <c:v>249.7</c:v>
                </c:pt>
                <c:pt idx="999">
                  <c:v>247.7</c:v>
                </c:pt>
                <c:pt idx="1000">
                  <c:v>249.1</c:v>
                </c:pt>
                <c:pt idx="1001">
                  <c:v>240</c:v>
                </c:pt>
                <c:pt idx="1002">
                  <c:v>243</c:v>
                </c:pt>
                <c:pt idx="1003">
                  <c:v>244.9</c:v>
                </c:pt>
                <c:pt idx="1004">
                  <c:v>237.4</c:v>
                </c:pt>
                <c:pt idx="1005">
                  <c:v>242.3</c:v>
                </c:pt>
                <c:pt idx="1006">
                  <c:v>236.9</c:v>
                </c:pt>
                <c:pt idx="1007">
                  <c:v>238.3</c:v>
                </c:pt>
                <c:pt idx="1008">
                  <c:v>241.6</c:v>
                </c:pt>
                <c:pt idx="1009">
                  <c:v>240.2</c:v>
                </c:pt>
                <c:pt idx="1010">
                  <c:v>241.8</c:v>
                </c:pt>
                <c:pt idx="1011">
                  <c:v>239.3</c:v>
                </c:pt>
                <c:pt idx="1012">
                  <c:v>238.7</c:v>
                </c:pt>
                <c:pt idx="1013">
                  <c:v>235.9</c:v>
                </c:pt>
                <c:pt idx="1014">
                  <c:v>235.7</c:v>
                </c:pt>
                <c:pt idx="1015">
                  <c:v>227.4</c:v>
                </c:pt>
                <c:pt idx="1016">
                  <c:v>226.2</c:v>
                </c:pt>
                <c:pt idx="1017">
                  <c:v>226.6</c:v>
                </c:pt>
                <c:pt idx="1018">
                  <c:v>227.8</c:v>
                </c:pt>
                <c:pt idx="1019">
                  <c:v>229.4</c:v>
                </c:pt>
                <c:pt idx="1020">
                  <c:v>229.2</c:v>
                </c:pt>
                <c:pt idx="1021">
                  <c:v>227.2</c:v>
                </c:pt>
                <c:pt idx="1022">
                  <c:v>226.8</c:v>
                </c:pt>
                <c:pt idx="1023">
                  <c:v>226.2</c:v>
                </c:pt>
                <c:pt idx="1024">
                  <c:v>226</c:v>
                </c:pt>
                <c:pt idx="1025">
                  <c:v>225.2</c:v>
                </c:pt>
                <c:pt idx="1026">
                  <c:v>224.5</c:v>
                </c:pt>
                <c:pt idx="1027">
                  <c:v>224.6</c:v>
                </c:pt>
                <c:pt idx="1028">
                  <c:v>222.7</c:v>
                </c:pt>
                <c:pt idx="1029">
                  <c:v>221.2</c:v>
                </c:pt>
                <c:pt idx="1030">
                  <c:v>219.3</c:v>
                </c:pt>
                <c:pt idx="1031">
                  <c:v>222.5</c:v>
                </c:pt>
                <c:pt idx="1032">
                  <c:v>217.3</c:v>
                </c:pt>
                <c:pt idx="1033">
                  <c:v>219.3</c:v>
                </c:pt>
                <c:pt idx="1034">
                  <c:v>216.1</c:v>
                </c:pt>
                <c:pt idx="1035">
                  <c:v>216.8</c:v>
                </c:pt>
                <c:pt idx="1036">
                  <c:v>208</c:v>
                </c:pt>
                <c:pt idx="1037">
                  <c:v>205.4</c:v>
                </c:pt>
                <c:pt idx="1038">
                  <c:v>212.9</c:v>
                </c:pt>
                <c:pt idx="1039">
                  <c:v>213.1</c:v>
                </c:pt>
                <c:pt idx="1040">
                  <c:v>212</c:v>
                </c:pt>
                <c:pt idx="1041">
                  <c:v>210.5</c:v>
                </c:pt>
                <c:pt idx="1042">
                  <c:v>212.3</c:v>
                </c:pt>
                <c:pt idx="1043">
                  <c:v>211.2</c:v>
                </c:pt>
                <c:pt idx="1044">
                  <c:v>210</c:v>
                </c:pt>
                <c:pt idx="1045">
                  <c:v>208.9</c:v>
                </c:pt>
                <c:pt idx="1046">
                  <c:v>206.3</c:v>
                </c:pt>
                <c:pt idx="1047">
                  <c:v>204.7</c:v>
                </c:pt>
                <c:pt idx="1048">
                  <c:v>205.2</c:v>
                </c:pt>
                <c:pt idx="1049">
                  <c:v>205</c:v>
                </c:pt>
                <c:pt idx="1050">
                  <c:v>201.7</c:v>
                </c:pt>
                <c:pt idx="1051">
                  <c:v>201.3</c:v>
                </c:pt>
                <c:pt idx="1052">
                  <c:v>198.2</c:v>
                </c:pt>
                <c:pt idx="1053">
                  <c:v>203.7</c:v>
                </c:pt>
                <c:pt idx="1054">
                  <c:v>202.2</c:v>
                </c:pt>
                <c:pt idx="1055">
                  <c:v>201</c:v>
                </c:pt>
                <c:pt idx="1056">
                  <c:v>199.3</c:v>
                </c:pt>
                <c:pt idx="1057">
                  <c:v>197.5</c:v>
                </c:pt>
                <c:pt idx="1058">
                  <c:v>195.4</c:v>
                </c:pt>
                <c:pt idx="1059">
                  <c:v>198.2</c:v>
                </c:pt>
                <c:pt idx="1060">
                  <c:v>197.1</c:v>
                </c:pt>
                <c:pt idx="1061">
                  <c:v>198.4</c:v>
                </c:pt>
                <c:pt idx="1062">
                  <c:v>193.6</c:v>
                </c:pt>
                <c:pt idx="1063">
                  <c:v>187.4</c:v>
                </c:pt>
                <c:pt idx="1064">
                  <c:v>182.7</c:v>
                </c:pt>
                <c:pt idx="1065">
                  <c:v>186.3</c:v>
                </c:pt>
                <c:pt idx="1066">
                  <c:v>190.5</c:v>
                </c:pt>
                <c:pt idx="1067">
                  <c:v>190.2</c:v>
                </c:pt>
                <c:pt idx="1068">
                  <c:v>190.7</c:v>
                </c:pt>
                <c:pt idx="1069">
                  <c:v>186.7</c:v>
                </c:pt>
                <c:pt idx="1070">
                  <c:v>187.2</c:v>
                </c:pt>
                <c:pt idx="1071">
                  <c:v>185.8</c:v>
                </c:pt>
                <c:pt idx="1072">
                  <c:v>185</c:v>
                </c:pt>
                <c:pt idx="1073">
                  <c:v>185.6</c:v>
                </c:pt>
                <c:pt idx="1074">
                  <c:v>184.9</c:v>
                </c:pt>
                <c:pt idx="1075">
                  <c:v>184.3</c:v>
                </c:pt>
                <c:pt idx="1076">
                  <c:v>183.1</c:v>
                </c:pt>
                <c:pt idx="1077">
                  <c:v>179.3</c:v>
                </c:pt>
                <c:pt idx="1078">
                  <c:v>180.7</c:v>
                </c:pt>
                <c:pt idx="1079">
                  <c:v>181.7</c:v>
                </c:pt>
                <c:pt idx="1080">
                  <c:v>180.2</c:v>
                </c:pt>
                <c:pt idx="1081">
                  <c:v>179.1</c:v>
                </c:pt>
                <c:pt idx="1082">
                  <c:v>179.4</c:v>
                </c:pt>
                <c:pt idx="1083">
                  <c:v>179.2</c:v>
                </c:pt>
                <c:pt idx="1084">
                  <c:v>176.3</c:v>
                </c:pt>
                <c:pt idx="1085">
                  <c:v>174.7</c:v>
                </c:pt>
                <c:pt idx="1086">
                  <c:v>175.6</c:v>
                </c:pt>
                <c:pt idx="1087">
                  <c:v>174.7</c:v>
                </c:pt>
                <c:pt idx="1088">
                  <c:v>173.5</c:v>
                </c:pt>
                <c:pt idx="1089">
                  <c:v>173.9</c:v>
                </c:pt>
                <c:pt idx="1090">
                  <c:v>174.7</c:v>
                </c:pt>
                <c:pt idx="1091">
                  <c:v>173.3</c:v>
                </c:pt>
                <c:pt idx="1092">
                  <c:v>172.1</c:v>
                </c:pt>
                <c:pt idx="1093">
                  <c:v>170.9</c:v>
                </c:pt>
                <c:pt idx="1094">
                  <c:v>170.6</c:v>
                </c:pt>
                <c:pt idx="1095">
                  <c:v>170.3</c:v>
                </c:pt>
                <c:pt idx="1096">
                  <c:v>169.9</c:v>
                </c:pt>
                <c:pt idx="1097">
                  <c:v>167.2</c:v>
                </c:pt>
                <c:pt idx="1098">
                  <c:v>168.8</c:v>
                </c:pt>
                <c:pt idx="1099">
                  <c:v>168.8</c:v>
                </c:pt>
                <c:pt idx="1100">
                  <c:v>168.5</c:v>
                </c:pt>
                <c:pt idx="1101">
                  <c:v>168.6</c:v>
                </c:pt>
                <c:pt idx="1102">
                  <c:v>167.5</c:v>
                </c:pt>
                <c:pt idx="1103">
                  <c:v>165.8</c:v>
                </c:pt>
                <c:pt idx="1104">
                  <c:v>160.5</c:v>
                </c:pt>
                <c:pt idx="1105">
                  <c:v>152</c:v>
                </c:pt>
                <c:pt idx="1106">
                  <c:v>159.6</c:v>
                </c:pt>
                <c:pt idx="1107">
                  <c:v>159.80000000000001</c:v>
                </c:pt>
                <c:pt idx="1108">
                  <c:v>162.4</c:v>
                </c:pt>
                <c:pt idx="1109">
                  <c:v>162.80000000000001</c:v>
                </c:pt>
                <c:pt idx="1110">
                  <c:v>161.1</c:v>
                </c:pt>
                <c:pt idx="1111">
                  <c:v>160.6</c:v>
                </c:pt>
                <c:pt idx="1112">
                  <c:v>159.30000000000001</c:v>
                </c:pt>
                <c:pt idx="1113">
                  <c:v>158.5</c:v>
                </c:pt>
                <c:pt idx="1114">
                  <c:v>158.1</c:v>
                </c:pt>
                <c:pt idx="1115">
                  <c:v>156.19999999999999</c:v>
                </c:pt>
                <c:pt idx="1116">
                  <c:v>156.19999999999999</c:v>
                </c:pt>
                <c:pt idx="1117">
                  <c:v>154</c:v>
                </c:pt>
                <c:pt idx="1118">
                  <c:v>154.1</c:v>
                </c:pt>
                <c:pt idx="1119">
                  <c:v>153.5</c:v>
                </c:pt>
                <c:pt idx="1120">
                  <c:v>151</c:v>
                </c:pt>
                <c:pt idx="1121">
                  <c:v>154.6</c:v>
                </c:pt>
                <c:pt idx="1122">
                  <c:v>153.4</c:v>
                </c:pt>
                <c:pt idx="1123">
                  <c:v>152.5</c:v>
                </c:pt>
                <c:pt idx="1124">
                  <c:v>150.9</c:v>
                </c:pt>
                <c:pt idx="1125">
                  <c:v>152.5</c:v>
                </c:pt>
                <c:pt idx="1126">
                  <c:v>150.30000000000001</c:v>
                </c:pt>
                <c:pt idx="1127">
                  <c:v>150.4</c:v>
                </c:pt>
                <c:pt idx="1128">
                  <c:v>150.9</c:v>
                </c:pt>
                <c:pt idx="1129">
                  <c:v>149.4</c:v>
                </c:pt>
                <c:pt idx="1130">
                  <c:v>149.19999999999999</c:v>
                </c:pt>
                <c:pt idx="1131">
                  <c:v>150.80000000000001</c:v>
                </c:pt>
                <c:pt idx="1132">
                  <c:v>147.30000000000001</c:v>
                </c:pt>
                <c:pt idx="1133">
                  <c:v>140.1</c:v>
                </c:pt>
                <c:pt idx="1134">
                  <c:v>129.9</c:v>
                </c:pt>
                <c:pt idx="1135">
                  <c:v>144.1</c:v>
                </c:pt>
                <c:pt idx="1136">
                  <c:v>146.19999999999999</c:v>
                </c:pt>
                <c:pt idx="1137">
                  <c:v>147.4</c:v>
                </c:pt>
                <c:pt idx="1138">
                  <c:v>146.4</c:v>
                </c:pt>
                <c:pt idx="1139">
                  <c:v>143.9</c:v>
                </c:pt>
                <c:pt idx="1140">
                  <c:v>145.30000000000001</c:v>
                </c:pt>
                <c:pt idx="1141">
                  <c:v>142.4</c:v>
                </c:pt>
                <c:pt idx="1142">
                  <c:v>140.80000000000001</c:v>
                </c:pt>
                <c:pt idx="1143">
                  <c:v>139.6</c:v>
                </c:pt>
                <c:pt idx="1144">
                  <c:v>137.30000000000001</c:v>
                </c:pt>
                <c:pt idx="1145">
                  <c:v>139</c:v>
                </c:pt>
                <c:pt idx="1146">
                  <c:v>139.69999999999999</c:v>
                </c:pt>
                <c:pt idx="1147">
                  <c:v>140.9</c:v>
                </c:pt>
                <c:pt idx="1148">
                  <c:v>138.6</c:v>
                </c:pt>
                <c:pt idx="1149">
                  <c:v>139</c:v>
                </c:pt>
                <c:pt idx="1150">
                  <c:v>137.69999999999999</c:v>
                </c:pt>
                <c:pt idx="1151">
                  <c:v>137.80000000000001</c:v>
                </c:pt>
                <c:pt idx="1152">
                  <c:v>135.4</c:v>
                </c:pt>
                <c:pt idx="1153">
                  <c:v>137</c:v>
                </c:pt>
                <c:pt idx="1154">
                  <c:v>136</c:v>
                </c:pt>
                <c:pt idx="1155">
                  <c:v>135.30000000000001</c:v>
                </c:pt>
                <c:pt idx="1156">
                  <c:v>133.30000000000001</c:v>
                </c:pt>
                <c:pt idx="1157">
                  <c:v>135</c:v>
                </c:pt>
                <c:pt idx="1158">
                  <c:v>134.1</c:v>
                </c:pt>
                <c:pt idx="1159">
                  <c:v>134.4</c:v>
                </c:pt>
                <c:pt idx="1160">
                  <c:v>132.19999999999999</c:v>
                </c:pt>
                <c:pt idx="1161">
                  <c:v>131.30000000000001</c:v>
                </c:pt>
                <c:pt idx="1162">
                  <c:v>130.80000000000001</c:v>
                </c:pt>
                <c:pt idx="1163">
                  <c:v>132</c:v>
                </c:pt>
                <c:pt idx="1164">
                  <c:v>132.80000000000001</c:v>
                </c:pt>
                <c:pt idx="1165">
                  <c:v>132.1</c:v>
                </c:pt>
                <c:pt idx="1166">
                  <c:v>129.9</c:v>
                </c:pt>
                <c:pt idx="1167">
                  <c:v>129.4</c:v>
                </c:pt>
                <c:pt idx="1168">
                  <c:v>120.3</c:v>
                </c:pt>
                <c:pt idx="1169">
                  <c:v>119.2</c:v>
                </c:pt>
                <c:pt idx="1170">
                  <c:v>127.1</c:v>
                </c:pt>
                <c:pt idx="1171">
                  <c:v>126.1</c:v>
                </c:pt>
                <c:pt idx="1172">
                  <c:v>125.5</c:v>
                </c:pt>
                <c:pt idx="1173">
                  <c:v>128.6</c:v>
                </c:pt>
                <c:pt idx="1174">
                  <c:v>127.6</c:v>
                </c:pt>
                <c:pt idx="1175">
                  <c:v>127.1</c:v>
                </c:pt>
                <c:pt idx="1176">
                  <c:v>126.1</c:v>
                </c:pt>
                <c:pt idx="1177">
                  <c:v>124</c:v>
                </c:pt>
                <c:pt idx="1178">
                  <c:v>122.2</c:v>
                </c:pt>
                <c:pt idx="1179">
                  <c:v>123.1</c:v>
                </c:pt>
                <c:pt idx="1180">
                  <c:v>124</c:v>
                </c:pt>
                <c:pt idx="1181">
                  <c:v>123.9</c:v>
                </c:pt>
                <c:pt idx="1182">
                  <c:v>121.3</c:v>
                </c:pt>
                <c:pt idx="1183">
                  <c:v>120.8</c:v>
                </c:pt>
                <c:pt idx="1184">
                  <c:v>122.4</c:v>
                </c:pt>
                <c:pt idx="1185">
                  <c:v>119.4</c:v>
                </c:pt>
                <c:pt idx="1186">
                  <c:v>119.6</c:v>
                </c:pt>
                <c:pt idx="1187">
                  <c:v>120.5</c:v>
                </c:pt>
                <c:pt idx="1188">
                  <c:v>119.7</c:v>
                </c:pt>
                <c:pt idx="1189">
                  <c:v>117.8</c:v>
                </c:pt>
                <c:pt idx="1190">
                  <c:v>119.5</c:v>
                </c:pt>
                <c:pt idx="1191">
                  <c:v>119.8</c:v>
                </c:pt>
                <c:pt idx="1192">
                  <c:v>118</c:v>
                </c:pt>
                <c:pt idx="1193">
                  <c:v>116.2</c:v>
                </c:pt>
                <c:pt idx="1194">
                  <c:v>117.3</c:v>
                </c:pt>
                <c:pt idx="1195">
                  <c:v>115.9</c:v>
                </c:pt>
                <c:pt idx="1196">
                  <c:v>117</c:v>
                </c:pt>
                <c:pt idx="1197">
                  <c:v>116.1</c:v>
                </c:pt>
                <c:pt idx="1198">
                  <c:v>114.8</c:v>
                </c:pt>
                <c:pt idx="1199">
                  <c:v>114.7</c:v>
                </c:pt>
                <c:pt idx="1200">
                  <c:v>115.4</c:v>
                </c:pt>
                <c:pt idx="1201">
                  <c:v>114.9</c:v>
                </c:pt>
                <c:pt idx="1202">
                  <c:v>114.5</c:v>
                </c:pt>
                <c:pt idx="1203">
                  <c:v>113.8</c:v>
                </c:pt>
                <c:pt idx="1204">
                  <c:v>113.7</c:v>
                </c:pt>
                <c:pt idx="1205">
                  <c:v>113.4</c:v>
                </c:pt>
                <c:pt idx="1206">
                  <c:v>111.6</c:v>
                </c:pt>
                <c:pt idx="1207">
                  <c:v>110.7</c:v>
                </c:pt>
                <c:pt idx="1208">
                  <c:v>111.6</c:v>
                </c:pt>
                <c:pt idx="1209">
                  <c:v>111.5</c:v>
                </c:pt>
                <c:pt idx="1210">
                  <c:v>110.7</c:v>
                </c:pt>
                <c:pt idx="1211">
                  <c:v>108.6</c:v>
                </c:pt>
                <c:pt idx="1212">
                  <c:v>109.8</c:v>
                </c:pt>
                <c:pt idx="1213">
                  <c:v>109.2</c:v>
                </c:pt>
                <c:pt idx="1214">
                  <c:v>108.3</c:v>
                </c:pt>
                <c:pt idx="1215">
                  <c:v>106.4</c:v>
                </c:pt>
                <c:pt idx="1216">
                  <c:v>107.8</c:v>
                </c:pt>
                <c:pt idx="1217">
                  <c:v>107.6</c:v>
                </c:pt>
                <c:pt idx="1218">
                  <c:v>107.6</c:v>
                </c:pt>
                <c:pt idx="1219">
                  <c:v>107.1</c:v>
                </c:pt>
                <c:pt idx="1220">
                  <c:v>106.3</c:v>
                </c:pt>
                <c:pt idx="1221">
                  <c:v>105.9</c:v>
                </c:pt>
                <c:pt idx="1222">
                  <c:v>104.7</c:v>
                </c:pt>
                <c:pt idx="1223">
                  <c:v>104.6</c:v>
                </c:pt>
                <c:pt idx="1224">
                  <c:v>104.6</c:v>
                </c:pt>
                <c:pt idx="1225">
                  <c:v>104</c:v>
                </c:pt>
                <c:pt idx="1226">
                  <c:v>102.8</c:v>
                </c:pt>
                <c:pt idx="1227">
                  <c:v>102.3</c:v>
                </c:pt>
                <c:pt idx="1228">
                  <c:v>100.5</c:v>
                </c:pt>
                <c:pt idx="1229">
                  <c:v>102.5</c:v>
                </c:pt>
                <c:pt idx="1230">
                  <c:v>101.9</c:v>
                </c:pt>
                <c:pt idx="1231">
                  <c:v>100.3</c:v>
                </c:pt>
                <c:pt idx="1232">
                  <c:v>100.4</c:v>
                </c:pt>
                <c:pt idx="1233">
                  <c:v>100.9</c:v>
                </c:pt>
                <c:pt idx="1234">
                  <c:v>100.6</c:v>
                </c:pt>
                <c:pt idx="1235">
                  <c:v>100</c:v>
                </c:pt>
                <c:pt idx="1236">
                  <c:v>98.78</c:v>
                </c:pt>
                <c:pt idx="1237">
                  <c:v>98.64</c:v>
                </c:pt>
                <c:pt idx="1238">
                  <c:v>97.72</c:v>
                </c:pt>
                <c:pt idx="1239">
                  <c:v>98.52</c:v>
                </c:pt>
                <c:pt idx="1240">
                  <c:v>98.35</c:v>
                </c:pt>
                <c:pt idx="1241">
                  <c:v>97.88</c:v>
                </c:pt>
                <c:pt idx="1242">
                  <c:v>95.67</c:v>
                </c:pt>
                <c:pt idx="1243">
                  <c:v>95.93</c:v>
                </c:pt>
                <c:pt idx="1244">
                  <c:v>95.8</c:v>
                </c:pt>
                <c:pt idx="1245">
                  <c:v>96.2</c:v>
                </c:pt>
                <c:pt idx="1246">
                  <c:v>96.06</c:v>
                </c:pt>
                <c:pt idx="1247">
                  <c:v>95.77</c:v>
                </c:pt>
                <c:pt idx="1248">
                  <c:v>95.59</c:v>
                </c:pt>
                <c:pt idx="1249">
                  <c:v>95.74</c:v>
                </c:pt>
                <c:pt idx="1250">
                  <c:v>95.13</c:v>
                </c:pt>
                <c:pt idx="1251">
                  <c:v>93.96</c:v>
                </c:pt>
                <c:pt idx="1252">
                  <c:v>94.52</c:v>
                </c:pt>
                <c:pt idx="1253">
                  <c:v>94.36</c:v>
                </c:pt>
                <c:pt idx="1254">
                  <c:v>93.31</c:v>
                </c:pt>
                <c:pt idx="1255">
                  <c:v>93.11</c:v>
                </c:pt>
                <c:pt idx="1256">
                  <c:v>92.75</c:v>
                </c:pt>
                <c:pt idx="1257">
                  <c:v>92.75</c:v>
                </c:pt>
                <c:pt idx="1258">
                  <c:v>91.89</c:v>
                </c:pt>
                <c:pt idx="1259">
                  <c:v>92.08</c:v>
                </c:pt>
                <c:pt idx="1260">
                  <c:v>92.25</c:v>
                </c:pt>
                <c:pt idx="1261">
                  <c:v>92.09</c:v>
                </c:pt>
                <c:pt idx="1262">
                  <c:v>92.1</c:v>
                </c:pt>
                <c:pt idx="1263">
                  <c:v>91.55</c:v>
                </c:pt>
                <c:pt idx="1264">
                  <c:v>90.12</c:v>
                </c:pt>
                <c:pt idx="1265">
                  <c:v>91.1</c:v>
                </c:pt>
                <c:pt idx="1266">
                  <c:v>90.83</c:v>
                </c:pt>
                <c:pt idx="1267">
                  <c:v>90.64</c:v>
                </c:pt>
                <c:pt idx="1268">
                  <c:v>90.06</c:v>
                </c:pt>
                <c:pt idx="1269">
                  <c:v>89.39</c:v>
                </c:pt>
                <c:pt idx="1270">
                  <c:v>89.79</c:v>
                </c:pt>
                <c:pt idx="1271">
                  <c:v>89.57</c:v>
                </c:pt>
                <c:pt idx="1272">
                  <c:v>89.13</c:v>
                </c:pt>
                <c:pt idx="1273">
                  <c:v>88.78</c:v>
                </c:pt>
                <c:pt idx="1274">
                  <c:v>88.74</c:v>
                </c:pt>
                <c:pt idx="1275">
                  <c:v>88.42</c:v>
                </c:pt>
                <c:pt idx="1276">
                  <c:v>87.81</c:v>
                </c:pt>
                <c:pt idx="1277">
                  <c:v>86.86</c:v>
                </c:pt>
                <c:pt idx="1278">
                  <c:v>84.56</c:v>
                </c:pt>
                <c:pt idx="1279">
                  <c:v>78.489999999999995</c:v>
                </c:pt>
                <c:pt idx="1280">
                  <c:v>83</c:v>
                </c:pt>
                <c:pt idx="1281">
                  <c:v>85.57</c:v>
                </c:pt>
                <c:pt idx="1282">
                  <c:v>85.91</c:v>
                </c:pt>
                <c:pt idx="1283">
                  <c:v>85.92</c:v>
                </c:pt>
                <c:pt idx="1284">
                  <c:v>85.32</c:v>
                </c:pt>
                <c:pt idx="1285">
                  <c:v>84.25</c:v>
                </c:pt>
                <c:pt idx="1286">
                  <c:v>84.97</c:v>
                </c:pt>
                <c:pt idx="1287">
                  <c:v>84.25</c:v>
                </c:pt>
                <c:pt idx="1288">
                  <c:v>84.57</c:v>
                </c:pt>
                <c:pt idx="1289">
                  <c:v>84.65</c:v>
                </c:pt>
                <c:pt idx="1290">
                  <c:v>82.77</c:v>
                </c:pt>
                <c:pt idx="1291">
                  <c:v>83.04</c:v>
                </c:pt>
                <c:pt idx="1292">
                  <c:v>83.77</c:v>
                </c:pt>
                <c:pt idx="1293">
                  <c:v>83.49</c:v>
                </c:pt>
                <c:pt idx="1294">
                  <c:v>83.18</c:v>
                </c:pt>
                <c:pt idx="1295">
                  <c:v>82.99</c:v>
                </c:pt>
                <c:pt idx="1296">
                  <c:v>82.65</c:v>
                </c:pt>
                <c:pt idx="1297">
                  <c:v>82.3</c:v>
                </c:pt>
                <c:pt idx="1298">
                  <c:v>82.11</c:v>
                </c:pt>
                <c:pt idx="1299">
                  <c:v>79.66</c:v>
                </c:pt>
                <c:pt idx="1300">
                  <c:v>79.66</c:v>
                </c:pt>
                <c:pt idx="1301">
                  <c:v>80.8</c:v>
                </c:pt>
                <c:pt idx="1302">
                  <c:v>81.05</c:v>
                </c:pt>
                <c:pt idx="1303">
                  <c:v>80.72</c:v>
                </c:pt>
                <c:pt idx="1304">
                  <c:v>79.94</c:v>
                </c:pt>
                <c:pt idx="1305">
                  <c:v>79.7</c:v>
                </c:pt>
                <c:pt idx="1306">
                  <c:v>79.97</c:v>
                </c:pt>
                <c:pt idx="1307">
                  <c:v>79.62</c:v>
                </c:pt>
                <c:pt idx="1308">
                  <c:v>79.260000000000005</c:v>
                </c:pt>
                <c:pt idx="1309">
                  <c:v>78.11</c:v>
                </c:pt>
                <c:pt idx="1310">
                  <c:v>78.260000000000005</c:v>
                </c:pt>
                <c:pt idx="1311">
                  <c:v>78.31</c:v>
                </c:pt>
                <c:pt idx="1312">
                  <c:v>78.150000000000006</c:v>
                </c:pt>
                <c:pt idx="1313">
                  <c:v>78.02</c:v>
                </c:pt>
                <c:pt idx="1314">
                  <c:v>77.58</c:v>
                </c:pt>
                <c:pt idx="1315">
                  <c:v>76.48</c:v>
                </c:pt>
                <c:pt idx="1316">
                  <c:v>76.39</c:v>
                </c:pt>
                <c:pt idx="1317">
                  <c:v>76.42</c:v>
                </c:pt>
                <c:pt idx="1318">
                  <c:v>76.239999999999995</c:v>
                </c:pt>
                <c:pt idx="1319">
                  <c:v>76.12</c:v>
                </c:pt>
                <c:pt idx="1320">
                  <c:v>75.2</c:v>
                </c:pt>
                <c:pt idx="1321">
                  <c:v>75.41</c:v>
                </c:pt>
                <c:pt idx="1322">
                  <c:v>75.12</c:v>
                </c:pt>
                <c:pt idx="1323">
                  <c:v>74.02</c:v>
                </c:pt>
                <c:pt idx="1324">
                  <c:v>74.22</c:v>
                </c:pt>
                <c:pt idx="1325">
                  <c:v>74.41</c:v>
                </c:pt>
                <c:pt idx="1326">
                  <c:v>74.209999999999994</c:v>
                </c:pt>
                <c:pt idx="1327">
                  <c:v>72.989999999999995</c:v>
                </c:pt>
                <c:pt idx="1328">
                  <c:v>73.290000000000006</c:v>
                </c:pt>
                <c:pt idx="1329">
                  <c:v>73.150000000000006</c:v>
                </c:pt>
                <c:pt idx="1330">
                  <c:v>73.27</c:v>
                </c:pt>
                <c:pt idx="1331">
                  <c:v>72.97</c:v>
                </c:pt>
                <c:pt idx="1332">
                  <c:v>72.77</c:v>
                </c:pt>
                <c:pt idx="1333">
                  <c:v>72.52</c:v>
                </c:pt>
                <c:pt idx="1334">
                  <c:v>72.39</c:v>
                </c:pt>
                <c:pt idx="1335">
                  <c:v>72.42</c:v>
                </c:pt>
                <c:pt idx="1336">
                  <c:v>71.650000000000006</c:v>
                </c:pt>
                <c:pt idx="1337">
                  <c:v>70.069999999999993</c:v>
                </c:pt>
                <c:pt idx="1338">
                  <c:v>71.25</c:v>
                </c:pt>
                <c:pt idx="1339">
                  <c:v>71.239999999999995</c:v>
                </c:pt>
                <c:pt idx="1340">
                  <c:v>71.27</c:v>
                </c:pt>
                <c:pt idx="1341">
                  <c:v>71.099999999999994</c:v>
                </c:pt>
                <c:pt idx="1342">
                  <c:v>70.67</c:v>
                </c:pt>
                <c:pt idx="1343">
                  <c:v>69.2</c:v>
                </c:pt>
                <c:pt idx="1344">
                  <c:v>69.08</c:v>
                </c:pt>
                <c:pt idx="1345">
                  <c:v>69.19</c:v>
                </c:pt>
                <c:pt idx="1346">
                  <c:v>69.53</c:v>
                </c:pt>
                <c:pt idx="1347">
                  <c:v>69.55</c:v>
                </c:pt>
                <c:pt idx="1348">
                  <c:v>69.31</c:v>
                </c:pt>
                <c:pt idx="1349">
                  <c:v>69.23</c:v>
                </c:pt>
                <c:pt idx="1350">
                  <c:v>69.010000000000005</c:v>
                </c:pt>
                <c:pt idx="1351">
                  <c:v>68.7</c:v>
                </c:pt>
                <c:pt idx="1352">
                  <c:v>68.67</c:v>
                </c:pt>
                <c:pt idx="1353">
                  <c:v>68.260000000000005</c:v>
                </c:pt>
                <c:pt idx="1354">
                  <c:v>67.790000000000006</c:v>
                </c:pt>
                <c:pt idx="1355">
                  <c:v>67.45</c:v>
                </c:pt>
                <c:pt idx="1356">
                  <c:v>67.680000000000007</c:v>
                </c:pt>
                <c:pt idx="1357">
                  <c:v>66.75</c:v>
                </c:pt>
                <c:pt idx="1358">
                  <c:v>65.36</c:v>
                </c:pt>
                <c:pt idx="1359">
                  <c:v>65.59</c:v>
                </c:pt>
                <c:pt idx="1360">
                  <c:v>66.290000000000006</c:v>
                </c:pt>
                <c:pt idx="1361">
                  <c:v>66.16</c:v>
                </c:pt>
                <c:pt idx="1362">
                  <c:v>65.84</c:v>
                </c:pt>
                <c:pt idx="1363">
                  <c:v>65.709999999999994</c:v>
                </c:pt>
                <c:pt idx="1364">
                  <c:v>65.36</c:v>
                </c:pt>
                <c:pt idx="1365">
                  <c:v>64.959999999999994</c:v>
                </c:pt>
                <c:pt idx="1366">
                  <c:v>65.2</c:v>
                </c:pt>
                <c:pt idx="1367">
                  <c:v>65.39</c:v>
                </c:pt>
                <c:pt idx="1368">
                  <c:v>65.09</c:v>
                </c:pt>
                <c:pt idx="1369">
                  <c:v>64.86</c:v>
                </c:pt>
                <c:pt idx="1370">
                  <c:v>64.72</c:v>
                </c:pt>
                <c:pt idx="1371">
                  <c:v>64.53</c:v>
                </c:pt>
                <c:pt idx="1372">
                  <c:v>62.89</c:v>
                </c:pt>
                <c:pt idx="1373">
                  <c:v>62.39</c:v>
                </c:pt>
                <c:pt idx="1374">
                  <c:v>62.82</c:v>
                </c:pt>
                <c:pt idx="1375">
                  <c:v>62.66</c:v>
                </c:pt>
                <c:pt idx="1376">
                  <c:v>63.08</c:v>
                </c:pt>
                <c:pt idx="1377">
                  <c:v>63.05</c:v>
                </c:pt>
                <c:pt idx="1378">
                  <c:v>62.95</c:v>
                </c:pt>
                <c:pt idx="1379">
                  <c:v>62.84</c:v>
                </c:pt>
                <c:pt idx="1380">
                  <c:v>62.63</c:v>
                </c:pt>
                <c:pt idx="1381">
                  <c:v>62.11</c:v>
                </c:pt>
                <c:pt idx="1382">
                  <c:v>62.07</c:v>
                </c:pt>
                <c:pt idx="1383">
                  <c:v>60.66</c:v>
                </c:pt>
                <c:pt idx="1384">
                  <c:v>61.64</c:v>
                </c:pt>
                <c:pt idx="1385">
                  <c:v>61.92</c:v>
                </c:pt>
                <c:pt idx="1386">
                  <c:v>61.72</c:v>
                </c:pt>
                <c:pt idx="1387">
                  <c:v>60.98</c:v>
                </c:pt>
                <c:pt idx="1388">
                  <c:v>58.85</c:v>
                </c:pt>
                <c:pt idx="1389">
                  <c:v>59.08</c:v>
                </c:pt>
                <c:pt idx="1390">
                  <c:v>60.04</c:v>
                </c:pt>
                <c:pt idx="1391">
                  <c:v>60.29</c:v>
                </c:pt>
                <c:pt idx="1392">
                  <c:v>60.08</c:v>
                </c:pt>
                <c:pt idx="1393">
                  <c:v>60.03</c:v>
                </c:pt>
                <c:pt idx="1394">
                  <c:v>59.96</c:v>
                </c:pt>
                <c:pt idx="1395">
                  <c:v>59.89</c:v>
                </c:pt>
                <c:pt idx="1396">
                  <c:v>59.44</c:v>
                </c:pt>
                <c:pt idx="1397">
                  <c:v>59.65</c:v>
                </c:pt>
                <c:pt idx="1398">
                  <c:v>59.45</c:v>
                </c:pt>
                <c:pt idx="1399">
                  <c:v>59.19</c:v>
                </c:pt>
                <c:pt idx="1400">
                  <c:v>59.15</c:v>
                </c:pt>
                <c:pt idx="1401">
                  <c:v>59.02</c:v>
                </c:pt>
                <c:pt idx="1402">
                  <c:v>58.94</c:v>
                </c:pt>
                <c:pt idx="1403">
                  <c:v>57.34</c:v>
                </c:pt>
                <c:pt idx="1404">
                  <c:v>55.99</c:v>
                </c:pt>
                <c:pt idx="1405">
                  <c:v>57.48</c:v>
                </c:pt>
                <c:pt idx="1406">
                  <c:v>57.7</c:v>
                </c:pt>
                <c:pt idx="1407">
                  <c:v>57.67</c:v>
                </c:pt>
                <c:pt idx="1408">
                  <c:v>57.26</c:v>
                </c:pt>
                <c:pt idx="1409">
                  <c:v>57.17</c:v>
                </c:pt>
                <c:pt idx="1410">
                  <c:v>57.12</c:v>
                </c:pt>
                <c:pt idx="1411">
                  <c:v>57.12</c:v>
                </c:pt>
                <c:pt idx="1412">
                  <c:v>57.02</c:v>
                </c:pt>
                <c:pt idx="1413">
                  <c:v>56.41</c:v>
                </c:pt>
                <c:pt idx="1414">
                  <c:v>56.18</c:v>
                </c:pt>
                <c:pt idx="1415">
                  <c:v>55.99</c:v>
                </c:pt>
                <c:pt idx="1416">
                  <c:v>56.39</c:v>
                </c:pt>
                <c:pt idx="1417">
                  <c:v>56.17</c:v>
                </c:pt>
                <c:pt idx="1418">
                  <c:v>56.03</c:v>
                </c:pt>
                <c:pt idx="1419">
                  <c:v>54.98</c:v>
                </c:pt>
                <c:pt idx="1420">
                  <c:v>54.57</c:v>
                </c:pt>
                <c:pt idx="1421">
                  <c:v>54.62</c:v>
                </c:pt>
                <c:pt idx="1422">
                  <c:v>54.32</c:v>
                </c:pt>
                <c:pt idx="1423">
                  <c:v>54.55</c:v>
                </c:pt>
                <c:pt idx="1424">
                  <c:v>53.7</c:v>
                </c:pt>
                <c:pt idx="1425">
                  <c:v>53.92</c:v>
                </c:pt>
                <c:pt idx="1426">
                  <c:v>54.57</c:v>
                </c:pt>
                <c:pt idx="1427">
                  <c:v>54.42</c:v>
                </c:pt>
                <c:pt idx="1428">
                  <c:v>54.35</c:v>
                </c:pt>
                <c:pt idx="1429">
                  <c:v>54.05</c:v>
                </c:pt>
                <c:pt idx="1430">
                  <c:v>53.9</c:v>
                </c:pt>
                <c:pt idx="1431">
                  <c:v>52.85</c:v>
                </c:pt>
                <c:pt idx="1432">
                  <c:v>53.3</c:v>
                </c:pt>
                <c:pt idx="1433">
                  <c:v>53.13</c:v>
                </c:pt>
                <c:pt idx="1434">
                  <c:v>53.43</c:v>
                </c:pt>
                <c:pt idx="1435">
                  <c:v>53.03</c:v>
                </c:pt>
                <c:pt idx="1436">
                  <c:v>51.77</c:v>
                </c:pt>
                <c:pt idx="1437">
                  <c:v>51.4</c:v>
                </c:pt>
                <c:pt idx="1438">
                  <c:v>52.19</c:v>
                </c:pt>
                <c:pt idx="1439">
                  <c:v>51.6</c:v>
                </c:pt>
                <c:pt idx="1440">
                  <c:v>51.69</c:v>
                </c:pt>
                <c:pt idx="1441">
                  <c:v>52.25</c:v>
                </c:pt>
                <c:pt idx="1442">
                  <c:v>51.98</c:v>
                </c:pt>
                <c:pt idx="1443">
                  <c:v>51.75</c:v>
                </c:pt>
                <c:pt idx="1444">
                  <c:v>51.52</c:v>
                </c:pt>
                <c:pt idx="1445">
                  <c:v>51.54</c:v>
                </c:pt>
                <c:pt idx="1446">
                  <c:v>51.55</c:v>
                </c:pt>
                <c:pt idx="1447">
                  <c:v>49.84</c:v>
                </c:pt>
                <c:pt idx="1448">
                  <c:v>48.14</c:v>
                </c:pt>
                <c:pt idx="1449">
                  <c:v>46.72</c:v>
                </c:pt>
                <c:pt idx="1450">
                  <c:v>45.5</c:v>
                </c:pt>
                <c:pt idx="1451">
                  <c:v>44.57</c:v>
                </c:pt>
                <c:pt idx="1452">
                  <c:v>43.05</c:v>
                </c:pt>
                <c:pt idx="1453">
                  <c:v>42.11</c:v>
                </c:pt>
                <c:pt idx="1454">
                  <c:v>40.79</c:v>
                </c:pt>
                <c:pt idx="1455">
                  <c:v>39.68</c:v>
                </c:pt>
                <c:pt idx="1456">
                  <c:v>38.67</c:v>
                </c:pt>
                <c:pt idx="1457">
                  <c:v>37.630000000000003</c:v>
                </c:pt>
                <c:pt idx="1458">
                  <c:v>36.630000000000003</c:v>
                </c:pt>
                <c:pt idx="1459">
                  <c:v>35.46</c:v>
                </c:pt>
                <c:pt idx="1460">
                  <c:v>34.68</c:v>
                </c:pt>
                <c:pt idx="1461">
                  <c:v>33.85</c:v>
                </c:pt>
                <c:pt idx="1462">
                  <c:v>32.97</c:v>
                </c:pt>
                <c:pt idx="1463">
                  <c:v>32.090000000000003</c:v>
                </c:pt>
                <c:pt idx="1464">
                  <c:v>31.19</c:v>
                </c:pt>
                <c:pt idx="1465">
                  <c:v>30.32</c:v>
                </c:pt>
                <c:pt idx="1466">
                  <c:v>29.69</c:v>
                </c:pt>
                <c:pt idx="1467">
                  <c:v>28.9</c:v>
                </c:pt>
                <c:pt idx="1468">
                  <c:v>28.17</c:v>
                </c:pt>
                <c:pt idx="1469">
                  <c:v>27.5</c:v>
                </c:pt>
                <c:pt idx="1470">
                  <c:v>26.82</c:v>
                </c:pt>
                <c:pt idx="1471">
                  <c:v>26.12</c:v>
                </c:pt>
                <c:pt idx="1472">
                  <c:v>25.47</c:v>
                </c:pt>
                <c:pt idx="1473">
                  <c:v>24.65</c:v>
                </c:pt>
                <c:pt idx="1474">
                  <c:v>24.22</c:v>
                </c:pt>
                <c:pt idx="1475">
                  <c:v>23.64</c:v>
                </c:pt>
                <c:pt idx="1476">
                  <c:v>23.06</c:v>
                </c:pt>
                <c:pt idx="1477">
                  <c:v>22.46</c:v>
                </c:pt>
                <c:pt idx="1478">
                  <c:v>21.98</c:v>
                </c:pt>
                <c:pt idx="1479">
                  <c:v>21.44</c:v>
                </c:pt>
                <c:pt idx="1480">
                  <c:v>20.96</c:v>
                </c:pt>
                <c:pt idx="1481">
                  <c:v>20.48</c:v>
                </c:pt>
                <c:pt idx="1482">
                  <c:v>20</c:v>
                </c:pt>
                <c:pt idx="1483">
                  <c:v>19.510000000000002</c:v>
                </c:pt>
                <c:pt idx="1484">
                  <c:v>19.07</c:v>
                </c:pt>
                <c:pt idx="1485">
                  <c:v>18.579999999999998</c:v>
                </c:pt>
                <c:pt idx="1486">
                  <c:v>18.02</c:v>
                </c:pt>
                <c:pt idx="1487">
                  <c:v>17.68</c:v>
                </c:pt>
                <c:pt idx="1488">
                  <c:v>17.37</c:v>
                </c:pt>
                <c:pt idx="1489">
                  <c:v>16.97</c:v>
                </c:pt>
                <c:pt idx="1490">
                  <c:v>16.59</c:v>
                </c:pt>
                <c:pt idx="1491">
                  <c:v>16.149999999999999</c:v>
                </c:pt>
                <c:pt idx="1492">
                  <c:v>15.84</c:v>
                </c:pt>
                <c:pt idx="1493">
                  <c:v>15.54</c:v>
                </c:pt>
                <c:pt idx="1494">
                  <c:v>15.2</c:v>
                </c:pt>
                <c:pt idx="1495">
                  <c:v>14.86</c:v>
                </c:pt>
                <c:pt idx="1496">
                  <c:v>14.56</c:v>
                </c:pt>
                <c:pt idx="1497">
                  <c:v>14.25</c:v>
                </c:pt>
                <c:pt idx="1498">
                  <c:v>13.93</c:v>
                </c:pt>
                <c:pt idx="1499">
                  <c:v>13.62</c:v>
                </c:pt>
                <c:pt idx="1500">
                  <c:v>13.34</c:v>
                </c:pt>
                <c:pt idx="1501">
                  <c:v>13.07</c:v>
                </c:pt>
                <c:pt idx="1502">
                  <c:v>12.81</c:v>
                </c:pt>
                <c:pt idx="1503">
                  <c:v>12.51</c:v>
                </c:pt>
                <c:pt idx="1504">
                  <c:v>12.22</c:v>
                </c:pt>
                <c:pt idx="1505">
                  <c:v>11.93</c:v>
                </c:pt>
                <c:pt idx="1506">
                  <c:v>11.62</c:v>
                </c:pt>
                <c:pt idx="1507">
                  <c:v>11.45</c:v>
                </c:pt>
                <c:pt idx="1508">
                  <c:v>11.08</c:v>
                </c:pt>
                <c:pt idx="1509">
                  <c:v>10.96</c:v>
                </c:pt>
                <c:pt idx="1510">
                  <c:v>10.78</c:v>
                </c:pt>
                <c:pt idx="1511">
                  <c:v>10.57</c:v>
                </c:pt>
                <c:pt idx="1512">
                  <c:v>10.38</c:v>
                </c:pt>
                <c:pt idx="1513">
                  <c:v>10.19</c:v>
                </c:pt>
                <c:pt idx="1514">
                  <c:v>9.9830000000000005</c:v>
                </c:pt>
                <c:pt idx="1515">
                  <c:v>9.782</c:v>
                </c:pt>
                <c:pt idx="1516">
                  <c:v>9.5990000000000002</c:v>
                </c:pt>
                <c:pt idx="1517">
                  <c:v>9.4269999999999996</c:v>
                </c:pt>
                <c:pt idx="1518">
                  <c:v>9.2330000000000005</c:v>
                </c:pt>
                <c:pt idx="1519">
                  <c:v>9.032</c:v>
                </c:pt>
                <c:pt idx="1520">
                  <c:v>8.8569999999999993</c:v>
                </c:pt>
                <c:pt idx="1521">
                  <c:v>8.6690000000000005</c:v>
                </c:pt>
                <c:pt idx="1522">
                  <c:v>8.5570000000000004</c:v>
                </c:pt>
                <c:pt idx="1523">
                  <c:v>8.3849999999999998</c:v>
                </c:pt>
                <c:pt idx="1524">
                  <c:v>8.2170000000000005</c:v>
                </c:pt>
                <c:pt idx="1525">
                  <c:v>8.0540000000000003</c:v>
                </c:pt>
                <c:pt idx="1526">
                  <c:v>7.8940000000000001</c:v>
                </c:pt>
                <c:pt idx="1527">
                  <c:v>7.7389999999999999</c:v>
                </c:pt>
                <c:pt idx="1528">
                  <c:v>7.5869999999999997</c:v>
                </c:pt>
                <c:pt idx="1529">
                  <c:v>7.4390000000000001</c:v>
                </c:pt>
                <c:pt idx="1530">
                  <c:v>7.2939999999999996</c:v>
                </c:pt>
                <c:pt idx="1531">
                  <c:v>7.1529999999999996</c:v>
                </c:pt>
                <c:pt idx="1532">
                  <c:v>7.0149999999999997</c:v>
                </c:pt>
                <c:pt idx="1533">
                  <c:v>6.8810000000000002</c:v>
                </c:pt>
                <c:pt idx="1534">
                  <c:v>6.7489999999999997</c:v>
                </c:pt>
                <c:pt idx="1535">
                  <c:v>6.6210000000000004</c:v>
                </c:pt>
                <c:pt idx="1536">
                  <c:v>6.4960000000000004</c:v>
                </c:pt>
                <c:pt idx="1537">
                  <c:v>6.3739999999999997</c:v>
                </c:pt>
                <c:pt idx="1538">
                  <c:v>6.2539999999999996</c:v>
                </c:pt>
                <c:pt idx="1539">
                  <c:v>6.1379999999999999</c:v>
                </c:pt>
                <c:pt idx="1540">
                  <c:v>6.024</c:v>
                </c:pt>
                <c:pt idx="1541">
                  <c:v>5.9130000000000003</c:v>
                </c:pt>
                <c:pt idx="1542">
                  <c:v>5.8040000000000003</c:v>
                </c:pt>
                <c:pt idx="1543">
                  <c:v>5.6980000000000004</c:v>
                </c:pt>
                <c:pt idx="1544">
                  <c:v>5.5940000000000003</c:v>
                </c:pt>
                <c:pt idx="1545">
                  <c:v>5.492</c:v>
                </c:pt>
                <c:pt idx="1546">
                  <c:v>5.3929999999999998</c:v>
                </c:pt>
                <c:pt idx="1547">
                  <c:v>5.2960000000000003</c:v>
                </c:pt>
                <c:pt idx="1548">
                  <c:v>5.2009999999999996</c:v>
                </c:pt>
                <c:pt idx="1549">
                  <c:v>5.1079999999999997</c:v>
                </c:pt>
                <c:pt idx="1550">
                  <c:v>5.0179999999999998</c:v>
                </c:pt>
                <c:pt idx="1551">
                  <c:v>4.9290000000000003</c:v>
                </c:pt>
                <c:pt idx="1552">
                  <c:v>4.8419999999999996</c:v>
                </c:pt>
                <c:pt idx="1553">
                  <c:v>4.7569999999999997</c:v>
                </c:pt>
                <c:pt idx="1554">
                  <c:v>4.6740000000000004</c:v>
                </c:pt>
                <c:pt idx="1555">
                  <c:v>4.593</c:v>
                </c:pt>
                <c:pt idx="1556">
                  <c:v>4.5140000000000002</c:v>
                </c:pt>
                <c:pt idx="1557">
                  <c:v>4.4359999999999999</c:v>
                </c:pt>
                <c:pt idx="1558">
                  <c:v>4.3600000000000003</c:v>
                </c:pt>
                <c:pt idx="1559">
                  <c:v>4.2850000000000001</c:v>
                </c:pt>
                <c:pt idx="1560">
                  <c:v>4.2119999999999997</c:v>
                </c:pt>
                <c:pt idx="1561">
                  <c:v>4.141</c:v>
                </c:pt>
                <c:pt idx="1562">
                  <c:v>4.0709999999999997</c:v>
                </c:pt>
                <c:pt idx="1563">
                  <c:v>4.0030000000000001</c:v>
                </c:pt>
                <c:pt idx="1564">
                  <c:v>3.9359999999999999</c:v>
                </c:pt>
                <c:pt idx="1565">
                  <c:v>3.87</c:v>
                </c:pt>
                <c:pt idx="1566">
                  <c:v>3.806</c:v>
                </c:pt>
                <c:pt idx="1567">
                  <c:v>3.7429999999999999</c:v>
                </c:pt>
                <c:pt idx="1568">
                  <c:v>3.681</c:v>
                </c:pt>
                <c:pt idx="1569">
                  <c:v>3.621</c:v>
                </c:pt>
                <c:pt idx="1570">
                  <c:v>3.5619999999999998</c:v>
                </c:pt>
                <c:pt idx="1571">
                  <c:v>3.504</c:v>
                </c:pt>
                <c:pt idx="1572">
                  <c:v>3.3940000000000001</c:v>
                </c:pt>
                <c:pt idx="1573">
                  <c:v>3.2669999999999999</c:v>
                </c:pt>
                <c:pt idx="1574">
                  <c:v>3.1459999999999999</c:v>
                </c:pt>
                <c:pt idx="1575">
                  <c:v>3.03</c:v>
                </c:pt>
                <c:pt idx="1576">
                  <c:v>2.92</c:v>
                </c:pt>
                <c:pt idx="1577">
                  <c:v>2.8149999999999999</c:v>
                </c:pt>
                <c:pt idx="1578">
                  <c:v>2.7149999999999999</c:v>
                </c:pt>
                <c:pt idx="1579">
                  <c:v>2.6190000000000002</c:v>
                </c:pt>
                <c:pt idx="1580">
                  <c:v>2.5270000000000001</c:v>
                </c:pt>
                <c:pt idx="1581">
                  <c:v>2.4390000000000001</c:v>
                </c:pt>
                <c:pt idx="1582">
                  <c:v>2.355</c:v>
                </c:pt>
                <c:pt idx="1583">
                  <c:v>2.2749999999999999</c:v>
                </c:pt>
                <c:pt idx="1584">
                  <c:v>2.198</c:v>
                </c:pt>
                <c:pt idx="1585">
                  <c:v>2.1240000000000001</c:v>
                </c:pt>
                <c:pt idx="1586">
                  <c:v>2.0539999999999998</c:v>
                </c:pt>
                <c:pt idx="1587">
                  <c:v>1.986</c:v>
                </c:pt>
                <c:pt idx="1588">
                  <c:v>1.921</c:v>
                </c:pt>
                <c:pt idx="1589">
                  <c:v>1.859</c:v>
                </c:pt>
                <c:pt idx="1590">
                  <c:v>1.7989999999999999</c:v>
                </c:pt>
                <c:pt idx="1591">
                  <c:v>1.742</c:v>
                </c:pt>
                <c:pt idx="1592">
                  <c:v>1.6870000000000001</c:v>
                </c:pt>
                <c:pt idx="1593">
                  <c:v>1.6339999999999999</c:v>
                </c:pt>
                <c:pt idx="1594">
                  <c:v>1.583</c:v>
                </c:pt>
                <c:pt idx="1595">
                  <c:v>1.534</c:v>
                </c:pt>
                <c:pt idx="1596">
                  <c:v>1.4870000000000001</c:v>
                </c:pt>
                <c:pt idx="1597">
                  <c:v>1.4419999999999999</c:v>
                </c:pt>
                <c:pt idx="1598">
                  <c:v>1.399</c:v>
                </c:pt>
                <c:pt idx="1599">
                  <c:v>1.357</c:v>
                </c:pt>
                <c:pt idx="1600">
                  <c:v>1.3169999999999999</c:v>
                </c:pt>
                <c:pt idx="1601">
                  <c:v>1.278</c:v>
                </c:pt>
                <c:pt idx="1602">
                  <c:v>1.24</c:v>
                </c:pt>
                <c:pt idx="1603">
                  <c:v>1.204</c:v>
                </c:pt>
                <c:pt idx="1604">
                  <c:v>1.17</c:v>
                </c:pt>
                <c:pt idx="1605">
                  <c:v>1.1359999999999999</c:v>
                </c:pt>
                <c:pt idx="1606">
                  <c:v>1.1040000000000001</c:v>
                </c:pt>
                <c:pt idx="1607">
                  <c:v>1.073</c:v>
                </c:pt>
                <c:pt idx="1608">
                  <c:v>1.0429999999999999</c:v>
                </c:pt>
                <c:pt idx="1609">
                  <c:v>1.014</c:v>
                </c:pt>
                <c:pt idx="1610">
                  <c:v>0.98619999999999997</c:v>
                </c:pt>
                <c:pt idx="1611">
                  <c:v>0.95920000000000005</c:v>
                </c:pt>
                <c:pt idx="1612">
                  <c:v>0.93310000000000004</c:v>
                </c:pt>
                <c:pt idx="1613">
                  <c:v>0.90800000000000003</c:v>
                </c:pt>
                <c:pt idx="1614">
                  <c:v>0.88360000000000005</c:v>
                </c:pt>
                <c:pt idx="1615">
                  <c:v>0.86009999999999998</c:v>
                </c:pt>
                <c:pt idx="1616">
                  <c:v>0.83740000000000003</c:v>
                </c:pt>
                <c:pt idx="1617">
                  <c:v>0.81540000000000001</c:v>
                </c:pt>
                <c:pt idx="1618">
                  <c:v>0.79420000000000002</c:v>
                </c:pt>
                <c:pt idx="1619">
                  <c:v>0.77359999999999995</c:v>
                </c:pt>
                <c:pt idx="1620">
                  <c:v>0.75370000000000004</c:v>
                </c:pt>
                <c:pt idx="1621">
                  <c:v>0.73440000000000005</c:v>
                </c:pt>
                <c:pt idx="1622">
                  <c:v>0.71579999999999999</c:v>
                </c:pt>
                <c:pt idx="1623">
                  <c:v>0.69769999999999999</c:v>
                </c:pt>
                <c:pt idx="1624">
                  <c:v>0.68020000000000003</c:v>
                </c:pt>
                <c:pt idx="1625">
                  <c:v>0.6633</c:v>
                </c:pt>
                <c:pt idx="1626">
                  <c:v>0.64690000000000003</c:v>
                </c:pt>
                <c:pt idx="1627">
                  <c:v>0.63100000000000001</c:v>
                </c:pt>
                <c:pt idx="1628">
                  <c:v>0.61560000000000004</c:v>
                </c:pt>
                <c:pt idx="1629">
                  <c:v>0.60060000000000002</c:v>
                </c:pt>
                <c:pt idx="1630">
                  <c:v>0.58620000000000005</c:v>
                </c:pt>
                <c:pt idx="1631">
                  <c:v>0.57210000000000005</c:v>
                </c:pt>
                <c:pt idx="1632">
                  <c:v>0.5585</c:v>
                </c:pt>
                <c:pt idx="1633">
                  <c:v>0.54530000000000001</c:v>
                </c:pt>
                <c:pt idx="1634">
                  <c:v>0.53239999999999998</c:v>
                </c:pt>
                <c:pt idx="1635">
                  <c:v>0.52</c:v>
                </c:pt>
                <c:pt idx="1636">
                  <c:v>0.50790000000000002</c:v>
                </c:pt>
                <c:pt idx="1637">
                  <c:v>0.49609999999999999</c:v>
                </c:pt>
                <c:pt idx="1638">
                  <c:v>0.48470000000000002</c:v>
                </c:pt>
                <c:pt idx="1639">
                  <c:v>0.47370000000000001</c:v>
                </c:pt>
                <c:pt idx="1640">
                  <c:v>0.46289999999999998</c:v>
                </c:pt>
                <c:pt idx="1641">
                  <c:v>0.45250000000000001</c:v>
                </c:pt>
                <c:pt idx="1642">
                  <c:v>0.44230000000000003</c:v>
                </c:pt>
                <c:pt idx="1643">
                  <c:v>0.43240000000000001</c:v>
                </c:pt>
                <c:pt idx="1644">
                  <c:v>0.42280000000000001</c:v>
                </c:pt>
                <c:pt idx="1645">
                  <c:v>0.41349999999999998</c:v>
                </c:pt>
                <c:pt idx="1646">
                  <c:v>0.40439999999999998</c:v>
                </c:pt>
                <c:pt idx="1647">
                  <c:v>0.39560000000000001</c:v>
                </c:pt>
                <c:pt idx="1648">
                  <c:v>0.38700000000000001</c:v>
                </c:pt>
                <c:pt idx="1649">
                  <c:v>0.37869999999999998</c:v>
                </c:pt>
                <c:pt idx="1650">
                  <c:v>0.37059999999999998</c:v>
                </c:pt>
                <c:pt idx="1651">
                  <c:v>0.36270000000000002</c:v>
                </c:pt>
                <c:pt idx="1652">
                  <c:v>0.35499999999999998</c:v>
                </c:pt>
                <c:pt idx="1653">
                  <c:v>0.34749999999999998</c:v>
                </c:pt>
                <c:pt idx="1654">
                  <c:v>0.3402</c:v>
                </c:pt>
                <c:pt idx="1655">
                  <c:v>0.33310000000000001</c:v>
                </c:pt>
                <c:pt idx="1656">
                  <c:v>0.32619999999999999</c:v>
                </c:pt>
                <c:pt idx="1657">
                  <c:v>0.31950000000000001</c:v>
                </c:pt>
                <c:pt idx="1658">
                  <c:v>0.31290000000000001</c:v>
                </c:pt>
                <c:pt idx="1659">
                  <c:v>0.30649999999999999</c:v>
                </c:pt>
                <c:pt idx="1660">
                  <c:v>0.30030000000000001</c:v>
                </c:pt>
                <c:pt idx="1661">
                  <c:v>0.29420000000000002</c:v>
                </c:pt>
                <c:pt idx="1662">
                  <c:v>0.2883</c:v>
                </c:pt>
                <c:pt idx="1663">
                  <c:v>0.28249999999999997</c:v>
                </c:pt>
                <c:pt idx="1664">
                  <c:v>0.27689999999999998</c:v>
                </c:pt>
                <c:pt idx="1665">
                  <c:v>0.27139999999999997</c:v>
                </c:pt>
                <c:pt idx="1666">
                  <c:v>0.2661</c:v>
                </c:pt>
                <c:pt idx="1667">
                  <c:v>0.26079999999999998</c:v>
                </c:pt>
                <c:pt idx="1668">
                  <c:v>0.25580000000000003</c:v>
                </c:pt>
                <c:pt idx="1669">
                  <c:v>0.25080000000000002</c:v>
                </c:pt>
                <c:pt idx="1670">
                  <c:v>0.246</c:v>
                </c:pt>
                <c:pt idx="1671">
                  <c:v>0.2412</c:v>
                </c:pt>
                <c:pt idx="1672">
                  <c:v>0.16350000000000001</c:v>
                </c:pt>
                <c:pt idx="1673">
                  <c:v>0.1152</c:v>
                </c:pt>
                <c:pt idx="1674">
                  <c:v>8.3400000000000002E-2</c:v>
                </c:pt>
                <c:pt idx="1675">
                  <c:v>6.1899999999999997E-2</c:v>
                </c:pt>
                <c:pt idx="1676">
                  <c:v>4.6899999999999997E-2</c:v>
                </c:pt>
                <c:pt idx="1677">
                  <c:v>3.61E-2</c:v>
                </c:pt>
                <c:pt idx="1678">
                  <c:v>2.8299999999999999E-2</c:v>
                </c:pt>
                <c:pt idx="1679">
                  <c:v>2.2499999999999999E-2</c:v>
                </c:pt>
                <c:pt idx="1680">
                  <c:v>1.8100000000000002E-2</c:v>
                </c:pt>
                <c:pt idx="1681">
                  <c:v>1.47E-2</c:v>
                </c:pt>
                <c:pt idx="1682">
                  <c:v>6.0499999999999998E-3</c:v>
                </c:pt>
                <c:pt idx="1683">
                  <c:v>2.9299999999999999E-3</c:v>
                </c:pt>
                <c:pt idx="1684">
                  <c:v>1.58E-3</c:v>
                </c:pt>
                <c:pt idx="1685">
                  <c:v>9.3099999999999997E-4</c:v>
                </c:pt>
                <c:pt idx="1686">
                  <c:v>3.8299999999999999E-4</c:v>
                </c:pt>
                <c:pt idx="1687">
                  <c:v>1.85E-4</c:v>
                </c:pt>
                <c:pt idx="1688">
                  <c:v>5.8799999999999999E-5</c:v>
                </c:pt>
                <c:pt idx="1689">
                  <c:v>2.4199999999999999E-5</c:v>
                </c:pt>
                <c:pt idx="1690">
                  <c:v>1.17E-5</c:v>
                </c:pt>
                <c:pt idx="1691">
                  <c:v>4.8099999999999997E-6</c:v>
                </c:pt>
                <c:pt idx="1692">
                  <c:v>1.53E-6</c:v>
                </c:pt>
                <c:pt idx="1693">
                  <c:v>6.2799999999999996E-7</c:v>
                </c:pt>
                <c:pt idx="1694">
                  <c:v>2.9499999999999998E-7</c:v>
                </c:pt>
                <c:pt idx="1695">
                  <c:v>1.01E-7</c:v>
                </c:pt>
                <c:pt idx="1696">
                  <c:v>3.3799999999999999E-9</c:v>
                </c:pt>
              </c:numCache>
            </c:numRef>
          </c:yVal>
        </c:ser>
        <c:ser>
          <c:idx val="1"/>
          <c:order val="1"/>
          <c:tx>
            <c:v>Planck model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'Solar spectrum'!$B$6:$B$1702</c:f>
              <c:numCache>
                <c:formatCode>General</c:formatCode>
                <c:ptCount val="1697"/>
                <c:pt idx="0">
                  <c:v>0.1195</c:v>
                </c:pt>
                <c:pt idx="1">
                  <c:v>0.1205</c:v>
                </c:pt>
                <c:pt idx="2">
                  <c:v>0.1215</c:v>
                </c:pt>
                <c:pt idx="3">
                  <c:v>0.1225</c:v>
                </c:pt>
                <c:pt idx="4">
                  <c:v>0.1235</c:v>
                </c:pt>
                <c:pt idx="5">
                  <c:v>0.1245</c:v>
                </c:pt>
                <c:pt idx="6">
                  <c:v>0.1255</c:v>
                </c:pt>
                <c:pt idx="7">
                  <c:v>0.1265</c:v>
                </c:pt>
                <c:pt idx="8">
                  <c:v>0.1275</c:v>
                </c:pt>
                <c:pt idx="9">
                  <c:v>0.1285</c:v>
                </c:pt>
                <c:pt idx="10">
                  <c:v>0.1295</c:v>
                </c:pt>
                <c:pt idx="11">
                  <c:v>0.1305</c:v>
                </c:pt>
                <c:pt idx="12">
                  <c:v>0.13150000000000001</c:v>
                </c:pt>
                <c:pt idx="13">
                  <c:v>0.13250000000000001</c:v>
                </c:pt>
                <c:pt idx="14">
                  <c:v>0.13350000000000001</c:v>
                </c:pt>
                <c:pt idx="15">
                  <c:v>0.13450000000000001</c:v>
                </c:pt>
                <c:pt idx="16">
                  <c:v>0.13550000000000001</c:v>
                </c:pt>
                <c:pt idx="17">
                  <c:v>0.13650000000000001</c:v>
                </c:pt>
                <c:pt idx="18">
                  <c:v>0.13750000000000001</c:v>
                </c:pt>
                <c:pt idx="19">
                  <c:v>0.13850000000000001</c:v>
                </c:pt>
                <c:pt idx="20">
                  <c:v>0.13950000000000001</c:v>
                </c:pt>
                <c:pt idx="21">
                  <c:v>0.14050000000000001</c:v>
                </c:pt>
                <c:pt idx="22">
                  <c:v>0.14149999999999999</c:v>
                </c:pt>
                <c:pt idx="23">
                  <c:v>0.14249999999999999</c:v>
                </c:pt>
                <c:pt idx="24">
                  <c:v>0.14349999999999999</c:v>
                </c:pt>
                <c:pt idx="25">
                  <c:v>0.14449999999999999</c:v>
                </c:pt>
                <c:pt idx="26">
                  <c:v>0.14549999999999999</c:v>
                </c:pt>
                <c:pt idx="27">
                  <c:v>0.14649999999999999</c:v>
                </c:pt>
                <c:pt idx="28">
                  <c:v>0.14749999999999999</c:v>
                </c:pt>
                <c:pt idx="29">
                  <c:v>0.14849999999999999</c:v>
                </c:pt>
                <c:pt idx="30">
                  <c:v>0.14949999999999999</c:v>
                </c:pt>
                <c:pt idx="31">
                  <c:v>0.15049999999999999</c:v>
                </c:pt>
                <c:pt idx="32">
                  <c:v>0.1515</c:v>
                </c:pt>
                <c:pt idx="33">
                  <c:v>0.1525</c:v>
                </c:pt>
                <c:pt idx="34">
                  <c:v>0.1535</c:v>
                </c:pt>
                <c:pt idx="35">
                  <c:v>0.1545</c:v>
                </c:pt>
                <c:pt idx="36">
                  <c:v>0.1555</c:v>
                </c:pt>
                <c:pt idx="37">
                  <c:v>0.1565</c:v>
                </c:pt>
                <c:pt idx="38">
                  <c:v>0.1575</c:v>
                </c:pt>
                <c:pt idx="39">
                  <c:v>0.1585</c:v>
                </c:pt>
                <c:pt idx="40">
                  <c:v>0.1595</c:v>
                </c:pt>
                <c:pt idx="41">
                  <c:v>0.1605</c:v>
                </c:pt>
                <c:pt idx="42">
                  <c:v>0.1615</c:v>
                </c:pt>
                <c:pt idx="43">
                  <c:v>0.16250000000000001</c:v>
                </c:pt>
                <c:pt idx="44">
                  <c:v>0.16350000000000001</c:v>
                </c:pt>
                <c:pt idx="45">
                  <c:v>0.16450000000000001</c:v>
                </c:pt>
                <c:pt idx="46">
                  <c:v>0.16550000000000001</c:v>
                </c:pt>
                <c:pt idx="47">
                  <c:v>0.16650000000000001</c:v>
                </c:pt>
                <c:pt idx="48">
                  <c:v>0.16750000000000001</c:v>
                </c:pt>
                <c:pt idx="49">
                  <c:v>0.16850000000000001</c:v>
                </c:pt>
                <c:pt idx="50">
                  <c:v>0.16950000000000001</c:v>
                </c:pt>
                <c:pt idx="51">
                  <c:v>0.17050000000000001</c:v>
                </c:pt>
                <c:pt idx="52">
                  <c:v>0.17150000000000001</c:v>
                </c:pt>
                <c:pt idx="53">
                  <c:v>0.17249999999999999</c:v>
                </c:pt>
                <c:pt idx="54">
                  <c:v>0.17349999999999999</c:v>
                </c:pt>
                <c:pt idx="55">
                  <c:v>0.17449999999999999</c:v>
                </c:pt>
                <c:pt idx="56">
                  <c:v>0.17549999999999999</c:v>
                </c:pt>
                <c:pt idx="57">
                  <c:v>0.17649999999999999</c:v>
                </c:pt>
                <c:pt idx="58">
                  <c:v>0.17749999999999999</c:v>
                </c:pt>
                <c:pt idx="59">
                  <c:v>0.17849999999999999</c:v>
                </c:pt>
                <c:pt idx="60">
                  <c:v>0.17949999999999999</c:v>
                </c:pt>
                <c:pt idx="61">
                  <c:v>0.18049999999999999</c:v>
                </c:pt>
                <c:pt idx="62">
                  <c:v>0.18149999999999999</c:v>
                </c:pt>
                <c:pt idx="63">
                  <c:v>0.1825</c:v>
                </c:pt>
                <c:pt idx="64">
                  <c:v>0.1835</c:v>
                </c:pt>
                <c:pt idx="65">
                  <c:v>0.1845</c:v>
                </c:pt>
                <c:pt idx="66">
                  <c:v>0.1855</c:v>
                </c:pt>
                <c:pt idx="67">
                  <c:v>0.1865</c:v>
                </c:pt>
                <c:pt idx="68">
                  <c:v>0.1875</c:v>
                </c:pt>
                <c:pt idx="69">
                  <c:v>0.1885</c:v>
                </c:pt>
                <c:pt idx="70">
                  <c:v>0.1895</c:v>
                </c:pt>
                <c:pt idx="71">
                  <c:v>0.1905</c:v>
                </c:pt>
                <c:pt idx="72">
                  <c:v>0.1915</c:v>
                </c:pt>
                <c:pt idx="73">
                  <c:v>0.1925</c:v>
                </c:pt>
                <c:pt idx="74">
                  <c:v>0.19350000000000001</c:v>
                </c:pt>
                <c:pt idx="75">
                  <c:v>0.19450000000000001</c:v>
                </c:pt>
                <c:pt idx="76">
                  <c:v>0.19550000000000001</c:v>
                </c:pt>
                <c:pt idx="77">
                  <c:v>0.19650000000000001</c:v>
                </c:pt>
                <c:pt idx="78">
                  <c:v>0.19750000000000001</c:v>
                </c:pt>
                <c:pt idx="79">
                  <c:v>0.19850000000000001</c:v>
                </c:pt>
                <c:pt idx="80">
                  <c:v>0.19950000000000001</c:v>
                </c:pt>
                <c:pt idx="81">
                  <c:v>0.20050000000000001</c:v>
                </c:pt>
                <c:pt idx="82">
                  <c:v>0.20150000000000001</c:v>
                </c:pt>
                <c:pt idx="83">
                  <c:v>0.20250000000000001</c:v>
                </c:pt>
                <c:pt idx="84">
                  <c:v>0.20349999999999999</c:v>
                </c:pt>
                <c:pt idx="85">
                  <c:v>0.20449999999999999</c:v>
                </c:pt>
                <c:pt idx="86">
                  <c:v>0.20549999999999999</c:v>
                </c:pt>
                <c:pt idx="87">
                  <c:v>0.20649999999999999</c:v>
                </c:pt>
                <c:pt idx="88">
                  <c:v>0.20749999999999999</c:v>
                </c:pt>
                <c:pt idx="89">
                  <c:v>0.20849999999999999</c:v>
                </c:pt>
                <c:pt idx="90">
                  <c:v>0.20949999999999999</c:v>
                </c:pt>
                <c:pt idx="91">
                  <c:v>0.21049999999999999</c:v>
                </c:pt>
                <c:pt idx="92">
                  <c:v>0.21149999999999999</c:v>
                </c:pt>
                <c:pt idx="93">
                  <c:v>0.21249999999999999</c:v>
                </c:pt>
                <c:pt idx="94">
                  <c:v>0.2135</c:v>
                </c:pt>
                <c:pt idx="95">
                  <c:v>0.2145</c:v>
                </c:pt>
                <c:pt idx="96">
                  <c:v>0.2155</c:v>
                </c:pt>
                <c:pt idx="97">
                  <c:v>0.2165</c:v>
                </c:pt>
                <c:pt idx="98">
                  <c:v>0.2175</c:v>
                </c:pt>
                <c:pt idx="99">
                  <c:v>0.2185</c:v>
                </c:pt>
                <c:pt idx="100">
                  <c:v>0.2195</c:v>
                </c:pt>
                <c:pt idx="101">
                  <c:v>0.2205</c:v>
                </c:pt>
                <c:pt idx="102">
                  <c:v>0.2215</c:v>
                </c:pt>
                <c:pt idx="103">
                  <c:v>0.2225</c:v>
                </c:pt>
                <c:pt idx="104">
                  <c:v>0.2235</c:v>
                </c:pt>
                <c:pt idx="105">
                  <c:v>0.22450000000000001</c:v>
                </c:pt>
                <c:pt idx="106">
                  <c:v>0.22550000000000001</c:v>
                </c:pt>
                <c:pt idx="107">
                  <c:v>0.22650000000000001</c:v>
                </c:pt>
                <c:pt idx="108">
                  <c:v>0.22750000000000001</c:v>
                </c:pt>
                <c:pt idx="109">
                  <c:v>0.22850000000000001</c:v>
                </c:pt>
                <c:pt idx="110">
                  <c:v>0.22950000000000001</c:v>
                </c:pt>
                <c:pt idx="111">
                  <c:v>0.23050000000000001</c:v>
                </c:pt>
                <c:pt idx="112">
                  <c:v>0.23150000000000001</c:v>
                </c:pt>
                <c:pt idx="113">
                  <c:v>0.23250000000000001</c:v>
                </c:pt>
                <c:pt idx="114">
                  <c:v>0.23350000000000001</c:v>
                </c:pt>
                <c:pt idx="115">
                  <c:v>0.23449999999999999</c:v>
                </c:pt>
                <c:pt idx="116">
                  <c:v>0.23549999999999999</c:v>
                </c:pt>
                <c:pt idx="117">
                  <c:v>0.23649999999999999</c:v>
                </c:pt>
                <c:pt idx="118">
                  <c:v>0.23749999999999999</c:v>
                </c:pt>
                <c:pt idx="119">
                  <c:v>0.23849999999999999</c:v>
                </c:pt>
                <c:pt idx="120">
                  <c:v>0.23949999999999999</c:v>
                </c:pt>
                <c:pt idx="121">
                  <c:v>0.24049999999999999</c:v>
                </c:pt>
                <c:pt idx="122">
                  <c:v>0.24149999999999999</c:v>
                </c:pt>
                <c:pt idx="123">
                  <c:v>0.24249999999999999</c:v>
                </c:pt>
                <c:pt idx="124">
                  <c:v>0.24349999999999999</c:v>
                </c:pt>
                <c:pt idx="125">
                  <c:v>0.2445</c:v>
                </c:pt>
                <c:pt idx="126">
                  <c:v>0.2455</c:v>
                </c:pt>
                <c:pt idx="127">
                  <c:v>0.2465</c:v>
                </c:pt>
                <c:pt idx="128">
                  <c:v>0.2475</c:v>
                </c:pt>
                <c:pt idx="129">
                  <c:v>0.2485</c:v>
                </c:pt>
                <c:pt idx="130">
                  <c:v>0.2495</c:v>
                </c:pt>
                <c:pt idx="131">
                  <c:v>0.2505</c:v>
                </c:pt>
                <c:pt idx="132">
                  <c:v>0.2515</c:v>
                </c:pt>
                <c:pt idx="133">
                  <c:v>0.2525</c:v>
                </c:pt>
                <c:pt idx="134">
                  <c:v>0.2535</c:v>
                </c:pt>
                <c:pt idx="135">
                  <c:v>0.2545</c:v>
                </c:pt>
                <c:pt idx="136">
                  <c:v>0.2555</c:v>
                </c:pt>
                <c:pt idx="137">
                  <c:v>0.25650000000000001</c:v>
                </c:pt>
                <c:pt idx="138">
                  <c:v>0.25750000000000001</c:v>
                </c:pt>
                <c:pt idx="139">
                  <c:v>0.25850000000000001</c:v>
                </c:pt>
                <c:pt idx="140">
                  <c:v>0.25950000000000001</c:v>
                </c:pt>
                <c:pt idx="141">
                  <c:v>0.26050000000000001</c:v>
                </c:pt>
                <c:pt idx="142">
                  <c:v>0.26150000000000001</c:v>
                </c:pt>
                <c:pt idx="143">
                  <c:v>0.26250000000000001</c:v>
                </c:pt>
                <c:pt idx="144">
                  <c:v>0.26350000000000001</c:v>
                </c:pt>
                <c:pt idx="145">
                  <c:v>0.26450000000000001</c:v>
                </c:pt>
                <c:pt idx="146">
                  <c:v>0.26550000000000001</c:v>
                </c:pt>
                <c:pt idx="147">
                  <c:v>0.26650000000000001</c:v>
                </c:pt>
                <c:pt idx="148">
                  <c:v>0.26750000000000002</c:v>
                </c:pt>
                <c:pt idx="149">
                  <c:v>0.26850000000000002</c:v>
                </c:pt>
                <c:pt idx="150">
                  <c:v>0.26950000000000002</c:v>
                </c:pt>
                <c:pt idx="151">
                  <c:v>0.27050000000000002</c:v>
                </c:pt>
                <c:pt idx="152">
                  <c:v>0.27150000000000002</c:v>
                </c:pt>
                <c:pt idx="153">
                  <c:v>0.27250000000000002</c:v>
                </c:pt>
                <c:pt idx="154">
                  <c:v>0.27350000000000002</c:v>
                </c:pt>
                <c:pt idx="155">
                  <c:v>0.27450000000000002</c:v>
                </c:pt>
                <c:pt idx="156">
                  <c:v>0.27550000000000002</c:v>
                </c:pt>
                <c:pt idx="157">
                  <c:v>0.27650000000000002</c:v>
                </c:pt>
                <c:pt idx="158">
                  <c:v>0.27750000000000002</c:v>
                </c:pt>
                <c:pt idx="159">
                  <c:v>0.27850000000000003</c:v>
                </c:pt>
                <c:pt idx="160">
                  <c:v>0.27950000000000003</c:v>
                </c:pt>
                <c:pt idx="161">
                  <c:v>0.28050000000000003</c:v>
                </c:pt>
                <c:pt idx="162">
                  <c:v>0.28149999999999997</c:v>
                </c:pt>
                <c:pt idx="163">
                  <c:v>0.28249999999999997</c:v>
                </c:pt>
                <c:pt idx="164">
                  <c:v>0.28349999999999997</c:v>
                </c:pt>
                <c:pt idx="165">
                  <c:v>0.28449999999999998</c:v>
                </c:pt>
                <c:pt idx="166">
                  <c:v>0.28549999999999998</c:v>
                </c:pt>
                <c:pt idx="167">
                  <c:v>0.28649999999999998</c:v>
                </c:pt>
                <c:pt idx="168">
                  <c:v>0.28749999999999998</c:v>
                </c:pt>
                <c:pt idx="169">
                  <c:v>0.28849999999999998</c:v>
                </c:pt>
                <c:pt idx="170">
                  <c:v>0.28949999999999998</c:v>
                </c:pt>
                <c:pt idx="171">
                  <c:v>0.29049999999999998</c:v>
                </c:pt>
                <c:pt idx="172">
                  <c:v>0.29149999999999998</c:v>
                </c:pt>
                <c:pt idx="173">
                  <c:v>0.29249999999999998</c:v>
                </c:pt>
                <c:pt idx="174">
                  <c:v>0.29349999999999998</c:v>
                </c:pt>
                <c:pt idx="175">
                  <c:v>0.29449999999999998</c:v>
                </c:pt>
                <c:pt idx="176">
                  <c:v>0.29549999999999998</c:v>
                </c:pt>
                <c:pt idx="177">
                  <c:v>0.29649999999999999</c:v>
                </c:pt>
                <c:pt idx="178">
                  <c:v>0.29749999999999999</c:v>
                </c:pt>
                <c:pt idx="179">
                  <c:v>0.29849999999999999</c:v>
                </c:pt>
                <c:pt idx="180">
                  <c:v>0.29949999999999999</c:v>
                </c:pt>
                <c:pt idx="181">
                  <c:v>0.30049999999999999</c:v>
                </c:pt>
                <c:pt idx="182">
                  <c:v>0.30149999999999999</c:v>
                </c:pt>
                <c:pt idx="183">
                  <c:v>0.30249999999999999</c:v>
                </c:pt>
                <c:pt idx="184">
                  <c:v>0.30349999999999999</c:v>
                </c:pt>
                <c:pt idx="185">
                  <c:v>0.30449999999999999</c:v>
                </c:pt>
                <c:pt idx="186">
                  <c:v>0.30549999999999999</c:v>
                </c:pt>
                <c:pt idx="187">
                  <c:v>0.30649999999999999</c:v>
                </c:pt>
                <c:pt idx="188">
                  <c:v>0.3075</c:v>
                </c:pt>
                <c:pt idx="189">
                  <c:v>0.3085</c:v>
                </c:pt>
                <c:pt idx="190">
                  <c:v>0.3095</c:v>
                </c:pt>
                <c:pt idx="191">
                  <c:v>0.3105</c:v>
                </c:pt>
                <c:pt idx="192">
                  <c:v>0.3115</c:v>
                </c:pt>
                <c:pt idx="193">
                  <c:v>0.3125</c:v>
                </c:pt>
                <c:pt idx="194">
                  <c:v>0.3135</c:v>
                </c:pt>
                <c:pt idx="195">
                  <c:v>0.3145</c:v>
                </c:pt>
                <c:pt idx="196">
                  <c:v>0.3155</c:v>
                </c:pt>
                <c:pt idx="197">
                  <c:v>0.3165</c:v>
                </c:pt>
                <c:pt idx="198">
                  <c:v>0.3175</c:v>
                </c:pt>
                <c:pt idx="199">
                  <c:v>0.31850000000000001</c:v>
                </c:pt>
                <c:pt idx="200">
                  <c:v>0.31950000000000001</c:v>
                </c:pt>
                <c:pt idx="201">
                  <c:v>0.32050000000000001</c:v>
                </c:pt>
                <c:pt idx="202">
                  <c:v>0.32150000000000001</c:v>
                </c:pt>
                <c:pt idx="203">
                  <c:v>0.32250000000000001</c:v>
                </c:pt>
                <c:pt idx="204">
                  <c:v>0.32350000000000001</c:v>
                </c:pt>
                <c:pt idx="205">
                  <c:v>0.32450000000000001</c:v>
                </c:pt>
                <c:pt idx="206">
                  <c:v>0.32550000000000001</c:v>
                </c:pt>
                <c:pt idx="207">
                  <c:v>0.32650000000000001</c:v>
                </c:pt>
                <c:pt idx="208">
                  <c:v>0.32750000000000001</c:v>
                </c:pt>
                <c:pt idx="209">
                  <c:v>0.32850000000000001</c:v>
                </c:pt>
                <c:pt idx="210">
                  <c:v>0.32950000000000002</c:v>
                </c:pt>
                <c:pt idx="211">
                  <c:v>0.33050000000000002</c:v>
                </c:pt>
                <c:pt idx="212">
                  <c:v>0.33150000000000002</c:v>
                </c:pt>
                <c:pt idx="213">
                  <c:v>0.33250000000000002</c:v>
                </c:pt>
                <c:pt idx="214">
                  <c:v>0.33350000000000002</c:v>
                </c:pt>
                <c:pt idx="215">
                  <c:v>0.33450000000000002</c:v>
                </c:pt>
                <c:pt idx="216">
                  <c:v>0.33550000000000002</c:v>
                </c:pt>
                <c:pt idx="217">
                  <c:v>0.33650000000000002</c:v>
                </c:pt>
                <c:pt idx="218">
                  <c:v>0.33750000000000002</c:v>
                </c:pt>
                <c:pt idx="219">
                  <c:v>0.33850000000000002</c:v>
                </c:pt>
                <c:pt idx="220">
                  <c:v>0.33950000000000002</c:v>
                </c:pt>
                <c:pt idx="221">
                  <c:v>0.34050000000000002</c:v>
                </c:pt>
                <c:pt idx="222">
                  <c:v>0.34150000000000003</c:v>
                </c:pt>
                <c:pt idx="223">
                  <c:v>0.34250000000000003</c:v>
                </c:pt>
                <c:pt idx="224">
                  <c:v>0.34350000000000003</c:v>
                </c:pt>
                <c:pt idx="225">
                  <c:v>0.34449999999999997</c:v>
                </c:pt>
                <c:pt idx="226">
                  <c:v>0.34549999999999997</c:v>
                </c:pt>
                <c:pt idx="227">
                  <c:v>0.34649999999999997</c:v>
                </c:pt>
                <c:pt idx="228">
                  <c:v>0.34749999999999998</c:v>
                </c:pt>
                <c:pt idx="229">
                  <c:v>0.34849999999999998</c:v>
                </c:pt>
                <c:pt idx="230">
                  <c:v>0.34949999999999998</c:v>
                </c:pt>
                <c:pt idx="231">
                  <c:v>0.35049999999999998</c:v>
                </c:pt>
                <c:pt idx="232">
                  <c:v>0.35149999999999998</c:v>
                </c:pt>
                <c:pt idx="233">
                  <c:v>0.35249999999999998</c:v>
                </c:pt>
                <c:pt idx="234">
                  <c:v>0.35349999999999998</c:v>
                </c:pt>
                <c:pt idx="235">
                  <c:v>0.35449999999999998</c:v>
                </c:pt>
                <c:pt idx="236">
                  <c:v>0.35549999999999998</c:v>
                </c:pt>
                <c:pt idx="237">
                  <c:v>0.35649999999999998</c:v>
                </c:pt>
                <c:pt idx="238">
                  <c:v>0.35749999999999998</c:v>
                </c:pt>
                <c:pt idx="239">
                  <c:v>0.35849999999999999</c:v>
                </c:pt>
                <c:pt idx="240">
                  <c:v>0.35949999999999999</c:v>
                </c:pt>
                <c:pt idx="241">
                  <c:v>0.36049999999999999</c:v>
                </c:pt>
                <c:pt idx="242">
                  <c:v>0.36149999999999999</c:v>
                </c:pt>
                <c:pt idx="243">
                  <c:v>0.36249999999999999</c:v>
                </c:pt>
                <c:pt idx="244">
                  <c:v>0.36349999999999999</c:v>
                </c:pt>
                <c:pt idx="245">
                  <c:v>0.36449999999999999</c:v>
                </c:pt>
                <c:pt idx="246">
                  <c:v>0.36549999999999999</c:v>
                </c:pt>
                <c:pt idx="247">
                  <c:v>0.36649999999999999</c:v>
                </c:pt>
                <c:pt idx="248">
                  <c:v>0.36749999999999999</c:v>
                </c:pt>
                <c:pt idx="249">
                  <c:v>0.36849999999999999</c:v>
                </c:pt>
                <c:pt idx="250">
                  <c:v>0.3695</c:v>
                </c:pt>
                <c:pt idx="251">
                  <c:v>0.3705</c:v>
                </c:pt>
                <c:pt idx="252">
                  <c:v>0.3715</c:v>
                </c:pt>
                <c:pt idx="253">
                  <c:v>0.3725</c:v>
                </c:pt>
                <c:pt idx="254">
                  <c:v>0.3735</c:v>
                </c:pt>
                <c:pt idx="255">
                  <c:v>0.3745</c:v>
                </c:pt>
                <c:pt idx="256">
                  <c:v>0.3755</c:v>
                </c:pt>
                <c:pt idx="257">
                  <c:v>0.3765</c:v>
                </c:pt>
                <c:pt idx="258">
                  <c:v>0.3775</c:v>
                </c:pt>
                <c:pt idx="259">
                  <c:v>0.3785</c:v>
                </c:pt>
                <c:pt idx="260">
                  <c:v>0.3795</c:v>
                </c:pt>
                <c:pt idx="261">
                  <c:v>0.3805</c:v>
                </c:pt>
                <c:pt idx="262">
                  <c:v>0.38150000000000001</c:v>
                </c:pt>
                <c:pt idx="263">
                  <c:v>0.38250000000000001</c:v>
                </c:pt>
                <c:pt idx="264">
                  <c:v>0.38350000000000001</c:v>
                </c:pt>
                <c:pt idx="265">
                  <c:v>0.38450000000000001</c:v>
                </c:pt>
                <c:pt idx="266">
                  <c:v>0.38550000000000001</c:v>
                </c:pt>
                <c:pt idx="267">
                  <c:v>0.38650000000000001</c:v>
                </c:pt>
                <c:pt idx="268">
                  <c:v>0.38750000000000001</c:v>
                </c:pt>
                <c:pt idx="269">
                  <c:v>0.38850000000000001</c:v>
                </c:pt>
                <c:pt idx="270">
                  <c:v>0.38950000000000001</c:v>
                </c:pt>
                <c:pt idx="271">
                  <c:v>0.39050000000000001</c:v>
                </c:pt>
                <c:pt idx="272">
                  <c:v>0.39150000000000001</c:v>
                </c:pt>
                <c:pt idx="273">
                  <c:v>0.39250000000000002</c:v>
                </c:pt>
                <c:pt idx="274">
                  <c:v>0.39350000000000002</c:v>
                </c:pt>
                <c:pt idx="275">
                  <c:v>0.39450000000000002</c:v>
                </c:pt>
                <c:pt idx="276">
                  <c:v>0.39550000000000002</c:v>
                </c:pt>
                <c:pt idx="277">
                  <c:v>0.39650000000000002</c:v>
                </c:pt>
                <c:pt idx="278">
                  <c:v>0.39750000000000002</c:v>
                </c:pt>
                <c:pt idx="279">
                  <c:v>0.39850000000000002</c:v>
                </c:pt>
                <c:pt idx="280">
                  <c:v>0.39950000000000002</c:v>
                </c:pt>
                <c:pt idx="281">
                  <c:v>0.40050000000000002</c:v>
                </c:pt>
                <c:pt idx="282">
                  <c:v>0.40150000000000002</c:v>
                </c:pt>
                <c:pt idx="283">
                  <c:v>0.40250000000000002</c:v>
                </c:pt>
                <c:pt idx="284">
                  <c:v>0.40350000000000003</c:v>
                </c:pt>
                <c:pt idx="285">
                  <c:v>0.40450000000000003</c:v>
                </c:pt>
                <c:pt idx="286">
                  <c:v>0.40550000000000003</c:v>
                </c:pt>
                <c:pt idx="287">
                  <c:v>0.40649999999999997</c:v>
                </c:pt>
                <c:pt idx="288">
                  <c:v>0.40749999999999997</c:v>
                </c:pt>
                <c:pt idx="289">
                  <c:v>0.40849999999999997</c:v>
                </c:pt>
                <c:pt idx="290">
                  <c:v>0.40949999999999998</c:v>
                </c:pt>
                <c:pt idx="291">
                  <c:v>0.41049999999999998</c:v>
                </c:pt>
                <c:pt idx="292">
                  <c:v>0.41149999999999998</c:v>
                </c:pt>
                <c:pt idx="293">
                  <c:v>0.41249999999999998</c:v>
                </c:pt>
                <c:pt idx="294">
                  <c:v>0.41349999999999998</c:v>
                </c:pt>
                <c:pt idx="295">
                  <c:v>0.41449999999999998</c:v>
                </c:pt>
                <c:pt idx="296">
                  <c:v>0.41549999999999998</c:v>
                </c:pt>
                <c:pt idx="297">
                  <c:v>0.41649999999999998</c:v>
                </c:pt>
                <c:pt idx="298">
                  <c:v>0.41749999999999998</c:v>
                </c:pt>
                <c:pt idx="299">
                  <c:v>0.41849999999999998</c:v>
                </c:pt>
                <c:pt idx="300">
                  <c:v>0.41949999999999998</c:v>
                </c:pt>
                <c:pt idx="301">
                  <c:v>0.42049999999999998</c:v>
                </c:pt>
                <c:pt idx="302">
                  <c:v>0.42149999999999999</c:v>
                </c:pt>
                <c:pt idx="303">
                  <c:v>0.42249999999999999</c:v>
                </c:pt>
                <c:pt idx="304">
                  <c:v>0.42349999999999999</c:v>
                </c:pt>
                <c:pt idx="305">
                  <c:v>0.42449999999999999</c:v>
                </c:pt>
                <c:pt idx="306">
                  <c:v>0.42549999999999999</c:v>
                </c:pt>
                <c:pt idx="307">
                  <c:v>0.42649999999999999</c:v>
                </c:pt>
                <c:pt idx="308">
                  <c:v>0.42749999999999999</c:v>
                </c:pt>
                <c:pt idx="309">
                  <c:v>0.42849999999999999</c:v>
                </c:pt>
                <c:pt idx="310">
                  <c:v>0.42949999999999999</c:v>
                </c:pt>
                <c:pt idx="311">
                  <c:v>0.43049999999999999</c:v>
                </c:pt>
                <c:pt idx="312">
                  <c:v>0.43149999999999999</c:v>
                </c:pt>
                <c:pt idx="313">
                  <c:v>0.4325</c:v>
                </c:pt>
                <c:pt idx="314">
                  <c:v>0.4335</c:v>
                </c:pt>
                <c:pt idx="315">
                  <c:v>0.4345</c:v>
                </c:pt>
                <c:pt idx="316">
                  <c:v>0.4355</c:v>
                </c:pt>
                <c:pt idx="317">
                  <c:v>0.4365</c:v>
                </c:pt>
                <c:pt idx="318">
                  <c:v>0.4375</c:v>
                </c:pt>
                <c:pt idx="319">
                  <c:v>0.4385</c:v>
                </c:pt>
                <c:pt idx="320">
                  <c:v>0.4395</c:v>
                </c:pt>
                <c:pt idx="321">
                  <c:v>0.4405</c:v>
                </c:pt>
                <c:pt idx="322">
                  <c:v>0.4415</c:v>
                </c:pt>
                <c:pt idx="323">
                  <c:v>0.4425</c:v>
                </c:pt>
                <c:pt idx="324">
                  <c:v>0.44350000000000001</c:v>
                </c:pt>
                <c:pt idx="325">
                  <c:v>0.44450000000000001</c:v>
                </c:pt>
                <c:pt idx="326">
                  <c:v>0.44550000000000001</c:v>
                </c:pt>
                <c:pt idx="327">
                  <c:v>0.44650000000000001</c:v>
                </c:pt>
                <c:pt idx="328">
                  <c:v>0.44750000000000001</c:v>
                </c:pt>
                <c:pt idx="329">
                  <c:v>0.44850000000000001</c:v>
                </c:pt>
                <c:pt idx="330">
                  <c:v>0.44950000000000001</c:v>
                </c:pt>
                <c:pt idx="331">
                  <c:v>0.45050000000000001</c:v>
                </c:pt>
                <c:pt idx="332">
                  <c:v>0.45150000000000001</c:v>
                </c:pt>
                <c:pt idx="333">
                  <c:v>0.45250000000000001</c:v>
                </c:pt>
                <c:pt idx="334">
                  <c:v>0.45350000000000001</c:v>
                </c:pt>
                <c:pt idx="335">
                  <c:v>0.45450000000000002</c:v>
                </c:pt>
                <c:pt idx="336">
                  <c:v>0.45550000000000002</c:v>
                </c:pt>
                <c:pt idx="337">
                  <c:v>0.45650000000000002</c:v>
                </c:pt>
                <c:pt idx="338">
                  <c:v>0.45750000000000002</c:v>
                </c:pt>
                <c:pt idx="339">
                  <c:v>0.45850000000000002</c:v>
                </c:pt>
                <c:pt idx="340">
                  <c:v>0.45950000000000002</c:v>
                </c:pt>
                <c:pt idx="341">
                  <c:v>0.46050000000000002</c:v>
                </c:pt>
                <c:pt idx="342">
                  <c:v>0.46150000000000002</c:v>
                </c:pt>
                <c:pt idx="343">
                  <c:v>0.46250000000000002</c:v>
                </c:pt>
                <c:pt idx="344">
                  <c:v>0.46350000000000002</c:v>
                </c:pt>
                <c:pt idx="345">
                  <c:v>0.46450000000000002</c:v>
                </c:pt>
                <c:pt idx="346">
                  <c:v>0.46550000000000002</c:v>
                </c:pt>
                <c:pt idx="347">
                  <c:v>0.46650000000000003</c:v>
                </c:pt>
                <c:pt idx="348">
                  <c:v>0.46750000000000003</c:v>
                </c:pt>
                <c:pt idx="349">
                  <c:v>0.46850000000000003</c:v>
                </c:pt>
                <c:pt idx="350">
                  <c:v>0.46949999999999997</c:v>
                </c:pt>
                <c:pt idx="351">
                  <c:v>0.47049999999999997</c:v>
                </c:pt>
                <c:pt idx="352">
                  <c:v>0.47149999999999997</c:v>
                </c:pt>
                <c:pt idx="353">
                  <c:v>0.47249999999999998</c:v>
                </c:pt>
                <c:pt idx="354">
                  <c:v>0.47349999999999998</c:v>
                </c:pt>
                <c:pt idx="355">
                  <c:v>0.47449999999999998</c:v>
                </c:pt>
                <c:pt idx="356">
                  <c:v>0.47549999999999998</c:v>
                </c:pt>
                <c:pt idx="357">
                  <c:v>0.47649999999999998</c:v>
                </c:pt>
                <c:pt idx="358">
                  <c:v>0.47749999999999998</c:v>
                </c:pt>
                <c:pt idx="359">
                  <c:v>0.47849999999999998</c:v>
                </c:pt>
                <c:pt idx="360">
                  <c:v>0.47949999999999998</c:v>
                </c:pt>
                <c:pt idx="361">
                  <c:v>0.48049999999999998</c:v>
                </c:pt>
                <c:pt idx="362">
                  <c:v>0.48149999999999998</c:v>
                </c:pt>
                <c:pt idx="363">
                  <c:v>0.48249999999999998</c:v>
                </c:pt>
                <c:pt idx="364">
                  <c:v>0.48349999999999999</c:v>
                </c:pt>
                <c:pt idx="365">
                  <c:v>0.48449999999999999</c:v>
                </c:pt>
                <c:pt idx="366">
                  <c:v>0.48549999999999999</c:v>
                </c:pt>
                <c:pt idx="367">
                  <c:v>0.48649999999999999</c:v>
                </c:pt>
                <c:pt idx="368">
                  <c:v>0.48749999999999999</c:v>
                </c:pt>
                <c:pt idx="369">
                  <c:v>0.48849999999999999</c:v>
                </c:pt>
                <c:pt idx="370">
                  <c:v>0.48949999999999999</c:v>
                </c:pt>
                <c:pt idx="371">
                  <c:v>0.49049999999999999</c:v>
                </c:pt>
                <c:pt idx="372">
                  <c:v>0.49149999999999999</c:v>
                </c:pt>
                <c:pt idx="373">
                  <c:v>0.49249999999999999</c:v>
                </c:pt>
                <c:pt idx="374">
                  <c:v>0.49349999999999999</c:v>
                </c:pt>
                <c:pt idx="375">
                  <c:v>0.4945</c:v>
                </c:pt>
                <c:pt idx="376">
                  <c:v>0.4955</c:v>
                </c:pt>
                <c:pt idx="377">
                  <c:v>0.4965</c:v>
                </c:pt>
                <c:pt idx="378">
                  <c:v>0.4975</c:v>
                </c:pt>
                <c:pt idx="379">
                  <c:v>0.4985</c:v>
                </c:pt>
                <c:pt idx="380">
                  <c:v>0.4995</c:v>
                </c:pt>
                <c:pt idx="381">
                  <c:v>0.50049999999999994</c:v>
                </c:pt>
                <c:pt idx="382">
                  <c:v>0.50149999999999995</c:v>
                </c:pt>
                <c:pt idx="383">
                  <c:v>0.50249999999999995</c:v>
                </c:pt>
                <c:pt idx="384">
                  <c:v>0.50349999999999995</c:v>
                </c:pt>
                <c:pt idx="385">
                  <c:v>0.50449999999999995</c:v>
                </c:pt>
                <c:pt idx="386">
                  <c:v>0.50549999999999995</c:v>
                </c:pt>
                <c:pt idx="387">
                  <c:v>0.50649999999999995</c:v>
                </c:pt>
                <c:pt idx="388">
                  <c:v>0.50749999999999995</c:v>
                </c:pt>
                <c:pt idx="389">
                  <c:v>0.50849999999999995</c:v>
                </c:pt>
                <c:pt idx="390">
                  <c:v>0.50949999999999995</c:v>
                </c:pt>
                <c:pt idx="391">
                  <c:v>0.51049999999999995</c:v>
                </c:pt>
                <c:pt idx="392">
                  <c:v>0.51149999999999995</c:v>
                </c:pt>
                <c:pt idx="393">
                  <c:v>0.51249999999999996</c:v>
                </c:pt>
                <c:pt idx="394">
                  <c:v>0.51349999999999996</c:v>
                </c:pt>
                <c:pt idx="395">
                  <c:v>0.51449999999999996</c:v>
                </c:pt>
                <c:pt idx="396">
                  <c:v>0.51549999999999996</c:v>
                </c:pt>
                <c:pt idx="397">
                  <c:v>0.51649999999999996</c:v>
                </c:pt>
                <c:pt idx="398">
                  <c:v>0.51749999999999996</c:v>
                </c:pt>
                <c:pt idx="399">
                  <c:v>0.51849999999999996</c:v>
                </c:pt>
                <c:pt idx="400">
                  <c:v>0.51949999999999996</c:v>
                </c:pt>
                <c:pt idx="401">
                  <c:v>0.52049999999999996</c:v>
                </c:pt>
                <c:pt idx="402">
                  <c:v>0.52149999999999996</c:v>
                </c:pt>
                <c:pt idx="403">
                  <c:v>0.52249999999999996</c:v>
                </c:pt>
                <c:pt idx="404">
                  <c:v>0.52349999999999997</c:v>
                </c:pt>
                <c:pt idx="405">
                  <c:v>0.52449999999999997</c:v>
                </c:pt>
                <c:pt idx="406">
                  <c:v>0.52549999999999997</c:v>
                </c:pt>
                <c:pt idx="407">
                  <c:v>0.52649999999999997</c:v>
                </c:pt>
                <c:pt idx="408">
                  <c:v>0.52749999999999997</c:v>
                </c:pt>
                <c:pt idx="409">
                  <c:v>0.52849999999999997</c:v>
                </c:pt>
                <c:pt idx="410">
                  <c:v>0.52949999999999997</c:v>
                </c:pt>
                <c:pt idx="411">
                  <c:v>0.53049999999999997</c:v>
                </c:pt>
                <c:pt idx="412">
                  <c:v>0.53149999999999997</c:v>
                </c:pt>
                <c:pt idx="413">
                  <c:v>0.53249999999999997</c:v>
                </c:pt>
                <c:pt idx="414">
                  <c:v>0.53349999999999997</c:v>
                </c:pt>
                <c:pt idx="415">
                  <c:v>0.53449999999999998</c:v>
                </c:pt>
                <c:pt idx="416">
                  <c:v>0.53549999999999998</c:v>
                </c:pt>
                <c:pt idx="417">
                  <c:v>0.53649999999999998</c:v>
                </c:pt>
                <c:pt idx="418">
                  <c:v>0.53749999999999998</c:v>
                </c:pt>
                <c:pt idx="419">
                  <c:v>0.53849999999999998</c:v>
                </c:pt>
                <c:pt idx="420">
                  <c:v>0.53949999999999998</c:v>
                </c:pt>
                <c:pt idx="421">
                  <c:v>0.54049999999999998</c:v>
                </c:pt>
                <c:pt idx="422">
                  <c:v>0.54149999999999998</c:v>
                </c:pt>
                <c:pt idx="423">
                  <c:v>0.54249999999999998</c:v>
                </c:pt>
                <c:pt idx="424">
                  <c:v>0.54349999999999998</c:v>
                </c:pt>
                <c:pt idx="425">
                  <c:v>0.54449999999999998</c:v>
                </c:pt>
                <c:pt idx="426">
                  <c:v>0.54549999999999998</c:v>
                </c:pt>
                <c:pt idx="427">
                  <c:v>0.54649999999999999</c:v>
                </c:pt>
                <c:pt idx="428">
                  <c:v>0.54749999999999999</c:v>
                </c:pt>
                <c:pt idx="429">
                  <c:v>0.54849999999999999</c:v>
                </c:pt>
                <c:pt idx="430">
                  <c:v>0.54949999999999999</c:v>
                </c:pt>
                <c:pt idx="431">
                  <c:v>0.55049999999999999</c:v>
                </c:pt>
                <c:pt idx="432">
                  <c:v>0.55149999999999999</c:v>
                </c:pt>
                <c:pt idx="433">
                  <c:v>0.55249999999999999</c:v>
                </c:pt>
                <c:pt idx="434">
                  <c:v>0.55349999999999999</c:v>
                </c:pt>
                <c:pt idx="435">
                  <c:v>0.55449999999999999</c:v>
                </c:pt>
                <c:pt idx="436">
                  <c:v>0.55549999999999999</c:v>
                </c:pt>
                <c:pt idx="437">
                  <c:v>0.55649999999999999</c:v>
                </c:pt>
                <c:pt idx="438">
                  <c:v>0.5575</c:v>
                </c:pt>
                <c:pt idx="439">
                  <c:v>0.5585</c:v>
                </c:pt>
                <c:pt idx="440">
                  <c:v>0.5595</c:v>
                </c:pt>
                <c:pt idx="441">
                  <c:v>0.5605</c:v>
                </c:pt>
                <c:pt idx="442">
                  <c:v>0.5615</c:v>
                </c:pt>
                <c:pt idx="443">
                  <c:v>0.5625</c:v>
                </c:pt>
                <c:pt idx="444">
                  <c:v>0.5635</c:v>
                </c:pt>
                <c:pt idx="445">
                  <c:v>0.5645</c:v>
                </c:pt>
                <c:pt idx="446">
                  <c:v>0.5655</c:v>
                </c:pt>
                <c:pt idx="447">
                  <c:v>0.5665</c:v>
                </c:pt>
                <c:pt idx="448">
                  <c:v>0.5675</c:v>
                </c:pt>
                <c:pt idx="449">
                  <c:v>0.56850000000000001</c:v>
                </c:pt>
                <c:pt idx="450">
                  <c:v>0.56950000000000001</c:v>
                </c:pt>
                <c:pt idx="451">
                  <c:v>0.57050000000000001</c:v>
                </c:pt>
                <c:pt idx="452">
                  <c:v>0.57150000000000001</c:v>
                </c:pt>
                <c:pt idx="453">
                  <c:v>0.57250000000000001</c:v>
                </c:pt>
                <c:pt idx="454">
                  <c:v>0.57350000000000001</c:v>
                </c:pt>
                <c:pt idx="455">
                  <c:v>0.57450000000000001</c:v>
                </c:pt>
                <c:pt idx="456">
                  <c:v>0.57550000000000001</c:v>
                </c:pt>
                <c:pt idx="457">
                  <c:v>0.57650000000000001</c:v>
                </c:pt>
                <c:pt idx="458">
                  <c:v>0.57750000000000001</c:v>
                </c:pt>
                <c:pt idx="459">
                  <c:v>0.57850000000000001</c:v>
                </c:pt>
                <c:pt idx="460">
                  <c:v>0.57950000000000002</c:v>
                </c:pt>
                <c:pt idx="461">
                  <c:v>0.58050000000000002</c:v>
                </c:pt>
                <c:pt idx="462">
                  <c:v>0.58150000000000002</c:v>
                </c:pt>
                <c:pt idx="463">
                  <c:v>0.58250000000000002</c:v>
                </c:pt>
                <c:pt idx="464">
                  <c:v>0.58350000000000002</c:v>
                </c:pt>
                <c:pt idx="465">
                  <c:v>0.58450000000000002</c:v>
                </c:pt>
                <c:pt idx="466">
                  <c:v>0.58550000000000002</c:v>
                </c:pt>
                <c:pt idx="467">
                  <c:v>0.58650000000000002</c:v>
                </c:pt>
                <c:pt idx="468">
                  <c:v>0.58750000000000002</c:v>
                </c:pt>
                <c:pt idx="469">
                  <c:v>0.58850000000000002</c:v>
                </c:pt>
                <c:pt idx="470">
                  <c:v>0.58950000000000002</c:v>
                </c:pt>
                <c:pt idx="471">
                  <c:v>0.59050000000000002</c:v>
                </c:pt>
                <c:pt idx="472">
                  <c:v>0.59150000000000003</c:v>
                </c:pt>
                <c:pt idx="473">
                  <c:v>0.59250000000000003</c:v>
                </c:pt>
                <c:pt idx="474">
                  <c:v>0.59350000000000003</c:v>
                </c:pt>
                <c:pt idx="475">
                  <c:v>0.59450000000000003</c:v>
                </c:pt>
                <c:pt idx="476">
                  <c:v>0.59550000000000003</c:v>
                </c:pt>
                <c:pt idx="477">
                  <c:v>0.59650000000000003</c:v>
                </c:pt>
                <c:pt idx="478">
                  <c:v>0.59750000000000003</c:v>
                </c:pt>
                <c:pt idx="479">
                  <c:v>0.59850000000000003</c:v>
                </c:pt>
                <c:pt idx="480">
                  <c:v>0.59950000000000003</c:v>
                </c:pt>
                <c:pt idx="481">
                  <c:v>0.60050000000000003</c:v>
                </c:pt>
                <c:pt idx="482">
                  <c:v>0.60150000000000003</c:v>
                </c:pt>
                <c:pt idx="483">
                  <c:v>0.60250000000000004</c:v>
                </c:pt>
                <c:pt idx="484">
                  <c:v>0.60350000000000004</c:v>
                </c:pt>
                <c:pt idx="485">
                  <c:v>0.60450000000000004</c:v>
                </c:pt>
                <c:pt idx="486">
                  <c:v>0.60550000000000004</c:v>
                </c:pt>
                <c:pt idx="487">
                  <c:v>0.60650000000000004</c:v>
                </c:pt>
                <c:pt idx="488">
                  <c:v>0.60750000000000004</c:v>
                </c:pt>
                <c:pt idx="489">
                  <c:v>0.60850000000000004</c:v>
                </c:pt>
                <c:pt idx="490">
                  <c:v>0.60950000000000004</c:v>
                </c:pt>
                <c:pt idx="491">
                  <c:v>0.61050000000000004</c:v>
                </c:pt>
                <c:pt idx="492">
                  <c:v>0.61150000000000004</c:v>
                </c:pt>
                <c:pt idx="493">
                  <c:v>0.61250000000000004</c:v>
                </c:pt>
                <c:pt idx="494">
                  <c:v>0.61350000000000005</c:v>
                </c:pt>
                <c:pt idx="495">
                  <c:v>0.61450000000000005</c:v>
                </c:pt>
                <c:pt idx="496">
                  <c:v>0.61550000000000005</c:v>
                </c:pt>
                <c:pt idx="497">
                  <c:v>0.61650000000000005</c:v>
                </c:pt>
                <c:pt idx="498">
                  <c:v>0.61750000000000005</c:v>
                </c:pt>
                <c:pt idx="499">
                  <c:v>0.61850000000000005</c:v>
                </c:pt>
                <c:pt idx="500">
                  <c:v>0.61950000000000005</c:v>
                </c:pt>
                <c:pt idx="501">
                  <c:v>0.62050000000000005</c:v>
                </c:pt>
                <c:pt idx="502">
                  <c:v>0.62150000000000005</c:v>
                </c:pt>
                <c:pt idx="503">
                  <c:v>0.62250000000000005</c:v>
                </c:pt>
                <c:pt idx="504">
                  <c:v>0.62350000000000005</c:v>
                </c:pt>
                <c:pt idx="505">
                  <c:v>0.62450000000000006</c:v>
                </c:pt>
                <c:pt idx="506">
                  <c:v>0.62549999999999994</c:v>
                </c:pt>
                <c:pt idx="507">
                  <c:v>0.62649999999999995</c:v>
                </c:pt>
                <c:pt idx="508">
                  <c:v>0.62749999999999995</c:v>
                </c:pt>
                <c:pt idx="509">
                  <c:v>0.62849999999999995</c:v>
                </c:pt>
                <c:pt idx="510">
                  <c:v>0.62949999999999995</c:v>
                </c:pt>
                <c:pt idx="511">
                  <c:v>0.63100000000000001</c:v>
                </c:pt>
                <c:pt idx="512">
                  <c:v>0.63300000000000001</c:v>
                </c:pt>
                <c:pt idx="513">
                  <c:v>0.63500000000000001</c:v>
                </c:pt>
                <c:pt idx="514">
                  <c:v>0.63700000000000001</c:v>
                </c:pt>
                <c:pt idx="515">
                  <c:v>0.63900000000000001</c:v>
                </c:pt>
                <c:pt idx="516">
                  <c:v>0.64100000000000001</c:v>
                </c:pt>
                <c:pt idx="517">
                  <c:v>0.64300000000000002</c:v>
                </c:pt>
                <c:pt idx="518">
                  <c:v>0.64500000000000002</c:v>
                </c:pt>
                <c:pt idx="519">
                  <c:v>0.64700000000000002</c:v>
                </c:pt>
                <c:pt idx="520">
                  <c:v>0.64900000000000002</c:v>
                </c:pt>
                <c:pt idx="521">
                  <c:v>0.65100000000000002</c:v>
                </c:pt>
                <c:pt idx="522">
                  <c:v>0.65300000000000002</c:v>
                </c:pt>
                <c:pt idx="523">
                  <c:v>0.65500000000000003</c:v>
                </c:pt>
                <c:pt idx="524">
                  <c:v>0.65700000000000003</c:v>
                </c:pt>
                <c:pt idx="525">
                  <c:v>0.65900000000000003</c:v>
                </c:pt>
                <c:pt idx="526">
                  <c:v>0.66100000000000003</c:v>
                </c:pt>
                <c:pt idx="527">
                  <c:v>0.66300000000000003</c:v>
                </c:pt>
                <c:pt idx="528">
                  <c:v>0.66500000000000004</c:v>
                </c:pt>
                <c:pt idx="529">
                  <c:v>0.66700000000000004</c:v>
                </c:pt>
                <c:pt idx="530">
                  <c:v>0.66900000000000004</c:v>
                </c:pt>
                <c:pt idx="531">
                  <c:v>0.67100000000000004</c:v>
                </c:pt>
                <c:pt idx="532">
                  <c:v>0.67300000000000004</c:v>
                </c:pt>
                <c:pt idx="533">
                  <c:v>0.67500000000000004</c:v>
                </c:pt>
                <c:pt idx="534">
                  <c:v>0.67700000000000005</c:v>
                </c:pt>
                <c:pt idx="535">
                  <c:v>0.67900000000000005</c:v>
                </c:pt>
                <c:pt idx="536">
                  <c:v>0.68100000000000005</c:v>
                </c:pt>
                <c:pt idx="537">
                  <c:v>0.68300000000000005</c:v>
                </c:pt>
                <c:pt idx="538">
                  <c:v>0.68500000000000005</c:v>
                </c:pt>
                <c:pt idx="539">
                  <c:v>0.68700000000000006</c:v>
                </c:pt>
                <c:pt idx="540">
                  <c:v>0.68899999999999995</c:v>
                </c:pt>
                <c:pt idx="541">
                  <c:v>0.69099999999999995</c:v>
                </c:pt>
                <c:pt idx="542">
                  <c:v>0.69299999999999995</c:v>
                </c:pt>
                <c:pt idx="543">
                  <c:v>0.69499999999999995</c:v>
                </c:pt>
                <c:pt idx="544">
                  <c:v>0.69699999999999995</c:v>
                </c:pt>
                <c:pt idx="545">
                  <c:v>0.69899999999999995</c:v>
                </c:pt>
                <c:pt idx="546">
                  <c:v>0.70099999999999996</c:v>
                </c:pt>
                <c:pt idx="547">
                  <c:v>0.70299999999999996</c:v>
                </c:pt>
                <c:pt idx="548">
                  <c:v>0.70499999999999996</c:v>
                </c:pt>
                <c:pt idx="549">
                  <c:v>0.70699999999999996</c:v>
                </c:pt>
                <c:pt idx="550">
                  <c:v>0.70899999999999996</c:v>
                </c:pt>
                <c:pt idx="551">
                  <c:v>0.71099999999999997</c:v>
                </c:pt>
                <c:pt idx="552">
                  <c:v>0.71299999999999997</c:v>
                </c:pt>
                <c:pt idx="553">
                  <c:v>0.71499999999999997</c:v>
                </c:pt>
                <c:pt idx="554">
                  <c:v>0.71699999999999997</c:v>
                </c:pt>
                <c:pt idx="555">
                  <c:v>0.71899999999999997</c:v>
                </c:pt>
                <c:pt idx="556">
                  <c:v>0.72099999999999997</c:v>
                </c:pt>
                <c:pt idx="557">
                  <c:v>0.72299999999999998</c:v>
                </c:pt>
                <c:pt idx="558">
                  <c:v>0.72499999999999998</c:v>
                </c:pt>
                <c:pt idx="559">
                  <c:v>0.72699999999999998</c:v>
                </c:pt>
                <c:pt idx="560">
                  <c:v>0.72899999999999998</c:v>
                </c:pt>
                <c:pt idx="561">
                  <c:v>0.73099999999999998</c:v>
                </c:pt>
                <c:pt idx="562">
                  <c:v>0.73299999999999998</c:v>
                </c:pt>
                <c:pt idx="563">
                  <c:v>0.73499999999999999</c:v>
                </c:pt>
                <c:pt idx="564">
                  <c:v>0.73699999999999999</c:v>
                </c:pt>
                <c:pt idx="565">
                  <c:v>0.73899999999999999</c:v>
                </c:pt>
                <c:pt idx="566">
                  <c:v>0.74099999999999999</c:v>
                </c:pt>
                <c:pt idx="567">
                  <c:v>0.74299999999999999</c:v>
                </c:pt>
                <c:pt idx="568">
                  <c:v>0.745</c:v>
                </c:pt>
                <c:pt idx="569">
                  <c:v>0.747</c:v>
                </c:pt>
                <c:pt idx="570">
                  <c:v>0.749</c:v>
                </c:pt>
                <c:pt idx="571">
                  <c:v>0.751</c:v>
                </c:pt>
                <c:pt idx="572">
                  <c:v>0.753</c:v>
                </c:pt>
                <c:pt idx="573">
                  <c:v>0.755</c:v>
                </c:pt>
                <c:pt idx="574">
                  <c:v>0.75700000000000001</c:v>
                </c:pt>
                <c:pt idx="575">
                  <c:v>0.75900000000000001</c:v>
                </c:pt>
                <c:pt idx="576">
                  <c:v>0.76100000000000001</c:v>
                </c:pt>
                <c:pt idx="577">
                  <c:v>0.76300000000000001</c:v>
                </c:pt>
                <c:pt idx="578">
                  <c:v>0.76500000000000001</c:v>
                </c:pt>
                <c:pt idx="579">
                  <c:v>0.76700000000000002</c:v>
                </c:pt>
                <c:pt idx="580">
                  <c:v>0.76900000000000002</c:v>
                </c:pt>
                <c:pt idx="581">
                  <c:v>0.77100000000000002</c:v>
                </c:pt>
                <c:pt idx="582">
                  <c:v>0.77300000000000002</c:v>
                </c:pt>
                <c:pt idx="583">
                  <c:v>0.77500000000000002</c:v>
                </c:pt>
                <c:pt idx="584">
                  <c:v>0.77700000000000002</c:v>
                </c:pt>
                <c:pt idx="585">
                  <c:v>0.77900000000000003</c:v>
                </c:pt>
                <c:pt idx="586">
                  <c:v>0.78100000000000003</c:v>
                </c:pt>
                <c:pt idx="587">
                  <c:v>0.78300000000000003</c:v>
                </c:pt>
                <c:pt idx="588">
                  <c:v>0.78500000000000003</c:v>
                </c:pt>
                <c:pt idx="589">
                  <c:v>0.78700000000000003</c:v>
                </c:pt>
                <c:pt idx="590">
                  <c:v>0.78900000000000003</c:v>
                </c:pt>
                <c:pt idx="591">
                  <c:v>0.79100000000000004</c:v>
                </c:pt>
                <c:pt idx="592">
                  <c:v>0.79300000000000004</c:v>
                </c:pt>
                <c:pt idx="593">
                  <c:v>0.79500000000000004</c:v>
                </c:pt>
                <c:pt idx="594">
                  <c:v>0.79700000000000004</c:v>
                </c:pt>
                <c:pt idx="595">
                  <c:v>0.79900000000000004</c:v>
                </c:pt>
                <c:pt idx="596">
                  <c:v>0.80100000000000005</c:v>
                </c:pt>
                <c:pt idx="597">
                  <c:v>0.80300000000000005</c:v>
                </c:pt>
                <c:pt idx="598">
                  <c:v>0.80500000000000005</c:v>
                </c:pt>
                <c:pt idx="599">
                  <c:v>0.80700000000000005</c:v>
                </c:pt>
                <c:pt idx="600">
                  <c:v>0.80900000000000005</c:v>
                </c:pt>
                <c:pt idx="601">
                  <c:v>0.81100000000000005</c:v>
                </c:pt>
                <c:pt idx="602">
                  <c:v>0.81299999999999994</c:v>
                </c:pt>
                <c:pt idx="603">
                  <c:v>0.81499999999999995</c:v>
                </c:pt>
                <c:pt idx="604">
                  <c:v>0.81699999999999995</c:v>
                </c:pt>
                <c:pt idx="605">
                  <c:v>0.81899999999999995</c:v>
                </c:pt>
                <c:pt idx="606">
                  <c:v>0.82099999999999995</c:v>
                </c:pt>
                <c:pt idx="607">
                  <c:v>0.82299999999999995</c:v>
                </c:pt>
                <c:pt idx="608">
                  <c:v>0.82499999999999996</c:v>
                </c:pt>
                <c:pt idx="609">
                  <c:v>0.82599999999999996</c:v>
                </c:pt>
                <c:pt idx="610">
                  <c:v>0.82799999999999996</c:v>
                </c:pt>
                <c:pt idx="611">
                  <c:v>0.83</c:v>
                </c:pt>
                <c:pt idx="612">
                  <c:v>0.83199999999999996</c:v>
                </c:pt>
                <c:pt idx="613">
                  <c:v>0.83399999999999996</c:v>
                </c:pt>
                <c:pt idx="614">
                  <c:v>0.83599999999999997</c:v>
                </c:pt>
                <c:pt idx="615">
                  <c:v>0.83799999999999997</c:v>
                </c:pt>
                <c:pt idx="616">
                  <c:v>0.84</c:v>
                </c:pt>
                <c:pt idx="617">
                  <c:v>0.84199999999999997</c:v>
                </c:pt>
                <c:pt idx="618">
                  <c:v>0.84399999999999997</c:v>
                </c:pt>
                <c:pt idx="619">
                  <c:v>0.84599999999999997</c:v>
                </c:pt>
                <c:pt idx="620">
                  <c:v>0.84799999999999998</c:v>
                </c:pt>
                <c:pt idx="621">
                  <c:v>0.85</c:v>
                </c:pt>
                <c:pt idx="622">
                  <c:v>0.85199999999999998</c:v>
                </c:pt>
                <c:pt idx="623">
                  <c:v>0.85399999999999998</c:v>
                </c:pt>
                <c:pt idx="624">
                  <c:v>0.85599999999999998</c:v>
                </c:pt>
                <c:pt idx="625">
                  <c:v>0.85799999999999998</c:v>
                </c:pt>
                <c:pt idx="626">
                  <c:v>0.86</c:v>
                </c:pt>
                <c:pt idx="627">
                  <c:v>0.86199999999999999</c:v>
                </c:pt>
                <c:pt idx="628">
                  <c:v>0.86399999999999999</c:v>
                </c:pt>
                <c:pt idx="629">
                  <c:v>0.86599999999999999</c:v>
                </c:pt>
                <c:pt idx="630">
                  <c:v>0.86799999999999999</c:v>
                </c:pt>
                <c:pt idx="631">
                  <c:v>0.87</c:v>
                </c:pt>
                <c:pt idx="632">
                  <c:v>0.872</c:v>
                </c:pt>
                <c:pt idx="633">
                  <c:v>0.874</c:v>
                </c:pt>
                <c:pt idx="634">
                  <c:v>0.876</c:v>
                </c:pt>
                <c:pt idx="635">
                  <c:v>0.878</c:v>
                </c:pt>
                <c:pt idx="636">
                  <c:v>0.88</c:v>
                </c:pt>
                <c:pt idx="637">
                  <c:v>0.88200000000000001</c:v>
                </c:pt>
                <c:pt idx="638">
                  <c:v>0.88400000000000001</c:v>
                </c:pt>
                <c:pt idx="639">
                  <c:v>0.88600000000000001</c:v>
                </c:pt>
                <c:pt idx="640">
                  <c:v>0.88800000000000001</c:v>
                </c:pt>
                <c:pt idx="641">
                  <c:v>0.89</c:v>
                </c:pt>
                <c:pt idx="642">
                  <c:v>0.89200000000000002</c:v>
                </c:pt>
                <c:pt idx="643">
                  <c:v>0.89400000000000002</c:v>
                </c:pt>
                <c:pt idx="644">
                  <c:v>0.89600000000000002</c:v>
                </c:pt>
                <c:pt idx="645">
                  <c:v>0.89800000000000002</c:v>
                </c:pt>
                <c:pt idx="646">
                  <c:v>0.9</c:v>
                </c:pt>
                <c:pt idx="647">
                  <c:v>0.90200000000000002</c:v>
                </c:pt>
                <c:pt idx="648">
                  <c:v>0.90400000000000003</c:v>
                </c:pt>
                <c:pt idx="649">
                  <c:v>0.90600000000000003</c:v>
                </c:pt>
                <c:pt idx="650">
                  <c:v>0.90800000000000003</c:v>
                </c:pt>
                <c:pt idx="651">
                  <c:v>0.91</c:v>
                </c:pt>
                <c:pt idx="652">
                  <c:v>0.91200000000000003</c:v>
                </c:pt>
                <c:pt idx="653">
                  <c:v>0.91400000000000003</c:v>
                </c:pt>
                <c:pt idx="654">
                  <c:v>0.91600000000000004</c:v>
                </c:pt>
                <c:pt idx="655">
                  <c:v>0.91800000000000004</c:v>
                </c:pt>
                <c:pt idx="656">
                  <c:v>0.92</c:v>
                </c:pt>
                <c:pt idx="657">
                  <c:v>0.92200000000000004</c:v>
                </c:pt>
                <c:pt idx="658">
                  <c:v>0.92400000000000004</c:v>
                </c:pt>
                <c:pt idx="659">
                  <c:v>0.92600000000000005</c:v>
                </c:pt>
                <c:pt idx="660">
                  <c:v>0.92800000000000005</c:v>
                </c:pt>
                <c:pt idx="661">
                  <c:v>0.93</c:v>
                </c:pt>
                <c:pt idx="662">
                  <c:v>0.93200000000000005</c:v>
                </c:pt>
                <c:pt idx="663">
                  <c:v>0.93400000000000005</c:v>
                </c:pt>
                <c:pt idx="664">
                  <c:v>0.93600000000000005</c:v>
                </c:pt>
                <c:pt idx="665">
                  <c:v>0.93799999999999994</c:v>
                </c:pt>
                <c:pt idx="666">
                  <c:v>0.94</c:v>
                </c:pt>
                <c:pt idx="667">
                  <c:v>0.94199999999999995</c:v>
                </c:pt>
                <c:pt idx="668">
                  <c:v>0.94399999999999995</c:v>
                </c:pt>
                <c:pt idx="669">
                  <c:v>0.94599999999999995</c:v>
                </c:pt>
                <c:pt idx="670">
                  <c:v>0.94799999999999995</c:v>
                </c:pt>
                <c:pt idx="671">
                  <c:v>0.95</c:v>
                </c:pt>
                <c:pt idx="672">
                  <c:v>0.95199999999999996</c:v>
                </c:pt>
                <c:pt idx="673">
                  <c:v>0.95399999999999996</c:v>
                </c:pt>
                <c:pt idx="674">
                  <c:v>0.95599999999999996</c:v>
                </c:pt>
                <c:pt idx="675">
                  <c:v>0.95799999999999996</c:v>
                </c:pt>
                <c:pt idx="676">
                  <c:v>0.96</c:v>
                </c:pt>
                <c:pt idx="677">
                  <c:v>0.96199999999999997</c:v>
                </c:pt>
                <c:pt idx="678">
                  <c:v>0.96399999999999997</c:v>
                </c:pt>
                <c:pt idx="679">
                  <c:v>0.96599999999999997</c:v>
                </c:pt>
                <c:pt idx="680">
                  <c:v>0.96799999999999997</c:v>
                </c:pt>
                <c:pt idx="681">
                  <c:v>0.97</c:v>
                </c:pt>
                <c:pt idx="682">
                  <c:v>0.97199999999999998</c:v>
                </c:pt>
                <c:pt idx="683">
                  <c:v>0.97399999999999998</c:v>
                </c:pt>
                <c:pt idx="684">
                  <c:v>0.97599999999999998</c:v>
                </c:pt>
                <c:pt idx="685">
                  <c:v>0.97799999999999998</c:v>
                </c:pt>
                <c:pt idx="686">
                  <c:v>0.98</c:v>
                </c:pt>
                <c:pt idx="687">
                  <c:v>0.98199999999999998</c:v>
                </c:pt>
                <c:pt idx="688">
                  <c:v>0.98399999999999999</c:v>
                </c:pt>
                <c:pt idx="689">
                  <c:v>0.98599999999999999</c:v>
                </c:pt>
                <c:pt idx="690">
                  <c:v>0.98799999999999999</c:v>
                </c:pt>
                <c:pt idx="691">
                  <c:v>0.99</c:v>
                </c:pt>
                <c:pt idx="692">
                  <c:v>0.99199999999999999</c:v>
                </c:pt>
                <c:pt idx="693">
                  <c:v>0.99399999999999999</c:v>
                </c:pt>
                <c:pt idx="694">
                  <c:v>0.996</c:v>
                </c:pt>
                <c:pt idx="695">
                  <c:v>0.998</c:v>
                </c:pt>
                <c:pt idx="696">
                  <c:v>1</c:v>
                </c:pt>
                <c:pt idx="697">
                  <c:v>1.002</c:v>
                </c:pt>
                <c:pt idx="698">
                  <c:v>1.004</c:v>
                </c:pt>
                <c:pt idx="699">
                  <c:v>1.006</c:v>
                </c:pt>
                <c:pt idx="700">
                  <c:v>1.008</c:v>
                </c:pt>
                <c:pt idx="701">
                  <c:v>1.01</c:v>
                </c:pt>
                <c:pt idx="702">
                  <c:v>1.012</c:v>
                </c:pt>
                <c:pt idx="703">
                  <c:v>1.014</c:v>
                </c:pt>
                <c:pt idx="704">
                  <c:v>1.016</c:v>
                </c:pt>
                <c:pt idx="705">
                  <c:v>1.018</c:v>
                </c:pt>
                <c:pt idx="706">
                  <c:v>1.02</c:v>
                </c:pt>
                <c:pt idx="707">
                  <c:v>1.022</c:v>
                </c:pt>
                <c:pt idx="708">
                  <c:v>1.024</c:v>
                </c:pt>
                <c:pt idx="709">
                  <c:v>1.026</c:v>
                </c:pt>
                <c:pt idx="710">
                  <c:v>1.028</c:v>
                </c:pt>
                <c:pt idx="711">
                  <c:v>1.03</c:v>
                </c:pt>
                <c:pt idx="712">
                  <c:v>1.032</c:v>
                </c:pt>
                <c:pt idx="713">
                  <c:v>1.034</c:v>
                </c:pt>
                <c:pt idx="714">
                  <c:v>1.036</c:v>
                </c:pt>
                <c:pt idx="715">
                  <c:v>1.038</c:v>
                </c:pt>
                <c:pt idx="716">
                  <c:v>1.04</c:v>
                </c:pt>
                <c:pt idx="717">
                  <c:v>1.042</c:v>
                </c:pt>
                <c:pt idx="718">
                  <c:v>1.044</c:v>
                </c:pt>
                <c:pt idx="719">
                  <c:v>1.046</c:v>
                </c:pt>
                <c:pt idx="720">
                  <c:v>1.048</c:v>
                </c:pt>
                <c:pt idx="721">
                  <c:v>1.05</c:v>
                </c:pt>
                <c:pt idx="722">
                  <c:v>1.052</c:v>
                </c:pt>
                <c:pt idx="723">
                  <c:v>1.054</c:v>
                </c:pt>
                <c:pt idx="724">
                  <c:v>1.056</c:v>
                </c:pt>
                <c:pt idx="725">
                  <c:v>1.0580000000000001</c:v>
                </c:pt>
                <c:pt idx="726">
                  <c:v>1.06</c:v>
                </c:pt>
                <c:pt idx="727">
                  <c:v>1.0620000000000001</c:v>
                </c:pt>
                <c:pt idx="728">
                  <c:v>1.0640000000000001</c:v>
                </c:pt>
                <c:pt idx="729">
                  <c:v>1.0660000000000001</c:v>
                </c:pt>
                <c:pt idx="730">
                  <c:v>1.0680000000000001</c:v>
                </c:pt>
                <c:pt idx="731">
                  <c:v>1.07</c:v>
                </c:pt>
                <c:pt idx="732">
                  <c:v>1.0720000000000001</c:v>
                </c:pt>
                <c:pt idx="733">
                  <c:v>1.0740000000000001</c:v>
                </c:pt>
                <c:pt idx="734">
                  <c:v>1.0760000000000001</c:v>
                </c:pt>
                <c:pt idx="735">
                  <c:v>1.0780000000000001</c:v>
                </c:pt>
                <c:pt idx="736">
                  <c:v>1.08</c:v>
                </c:pt>
                <c:pt idx="737">
                  <c:v>1.0820000000000001</c:v>
                </c:pt>
                <c:pt idx="738">
                  <c:v>1.0840000000000001</c:v>
                </c:pt>
                <c:pt idx="739">
                  <c:v>1.0860000000000001</c:v>
                </c:pt>
                <c:pt idx="740">
                  <c:v>1.0880000000000001</c:v>
                </c:pt>
                <c:pt idx="741">
                  <c:v>1.0900000000000001</c:v>
                </c:pt>
                <c:pt idx="742">
                  <c:v>1.0920000000000001</c:v>
                </c:pt>
                <c:pt idx="743">
                  <c:v>1.0940000000000001</c:v>
                </c:pt>
                <c:pt idx="744">
                  <c:v>1.0960000000000001</c:v>
                </c:pt>
                <c:pt idx="745">
                  <c:v>1.0980000000000001</c:v>
                </c:pt>
                <c:pt idx="746">
                  <c:v>1.1000000000000001</c:v>
                </c:pt>
                <c:pt idx="747">
                  <c:v>1.1020000000000001</c:v>
                </c:pt>
                <c:pt idx="748">
                  <c:v>1.1040000000000001</c:v>
                </c:pt>
                <c:pt idx="749">
                  <c:v>1.1060000000000001</c:v>
                </c:pt>
                <c:pt idx="750">
                  <c:v>1.1080000000000001</c:v>
                </c:pt>
                <c:pt idx="751">
                  <c:v>1.1100000000000001</c:v>
                </c:pt>
                <c:pt idx="752">
                  <c:v>1.1120000000000001</c:v>
                </c:pt>
                <c:pt idx="753">
                  <c:v>1.1140000000000001</c:v>
                </c:pt>
                <c:pt idx="754">
                  <c:v>1.1160000000000001</c:v>
                </c:pt>
                <c:pt idx="755">
                  <c:v>1.1180000000000001</c:v>
                </c:pt>
                <c:pt idx="756">
                  <c:v>1.1200000000000001</c:v>
                </c:pt>
                <c:pt idx="757">
                  <c:v>1.1220000000000001</c:v>
                </c:pt>
                <c:pt idx="758">
                  <c:v>1.1240000000000001</c:v>
                </c:pt>
                <c:pt idx="759">
                  <c:v>1.1259999999999999</c:v>
                </c:pt>
                <c:pt idx="760">
                  <c:v>1.1279999999999999</c:v>
                </c:pt>
                <c:pt idx="761">
                  <c:v>1.1299999999999999</c:v>
                </c:pt>
                <c:pt idx="762">
                  <c:v>1.1319999999999999</c:v>
                </c:pt>
                <c:pt idx="763">
                  <c:v>1.1339999999999999</c:v>
                </c:pt>
                <c:pt idx="764">
                  <c:v>1.1359999999999999</c:v>
                </c:pt>
                <c:pt idx="765">
                  <c:v>1.1379999999999999</c:v>
                </c:pt>
                <c:pt idx="766">
                  <c:v>1.1399999999999999</c:v>
                </c:pt>
                <c:pt idx="767">
                  <c:v>1.1419999999999999</c:v>
                </c:pt>
                <c:pt idx="768">
                  <c:v>1.1439999999999999</c:v>
                </c:pt>
                <c:pt idx="769">
                  <c:v>1.1459999999999999</c:v>
                </c:pt>
                <c:pt idx="770">
                  <c:v>1.1479999999999999</c:v>
                </c:pt>
                <c:pt idx="771">
                  <c:v>1.1499999999999999</c:v>
                </c:pt>
                <c:pt idx="772">
                  <c:v>1.1519999999999999</c:v>
                </c:pt>
                <c:pt idx="773">
                  <c:v>1.1539999999999999</c:v>
                </c:pt>
                <c:pt idx="774">
                  <c:v>1.1559999999999999</c:v>
                </c:pt>
                <c:pt idx="775">
                  <c:v>1.1579999999999999</c:v>
                </c:pt>
                <c:pt idx="776">
                  <c:v>1.1599999999999999</c:v>
                </c:pt>
                <c:pt idx="777">
                  <c:v>1.1619999999999999</c:v>
                </c:pt>
                <c:pt idx="778">
                  <c:v>1.1639999999999999</c:v>
                </c:pt>
                <c:pt idx="779">
                  <c:v>1.1659999999999999</c:v>
                </c:pt>
                <c:pt idx="780">
                  <c:v>1.1679999999999999</c:v>
                </c:pt>
                <c:pt idx="781">
                  <c:v>1.17</c:v>
                </c:pt>
                <c:pt idx="782">
                  <c:v>1.1719999999999999</c:v>
                </c:pt>
                <c:pt idx="783">
                  <c:v>1.1739999999999999</c:v>
                </c:pt>
                <c:pt idx="784">
                  <c:v>1.1759999999999999</c:v>
                </c:pt>
                <c:pt idx="785">
                  <c:v>1.1779999999999999</c:v>
                </c:pt>
                <c:pt idx="786">
                  <c:v>1.18</c:v>
                </c:pt>
                <c:pt idx="787">
                  <c:v>1.1819999999999999</c:v>
                </c:pt>
                <c:pt idx="788">
                  <c:v>1.1839999999999999</c:v>
                </c:pt>
                <c:pt idx="789">
                  <c:v>1.1859999999999999</c:v>
                </c:pt>
                <c:pt idx="790">
                  <c:v>1.1879999999999999</c:v>
                </c:pt>
                <c:pt idx="791">
                  <c:v>1.19</c:v>
                </c:pt>
                <c:pt idx="792">
                  <c:v>1.1919999999999999</c:v>
                </c:pt>
                <c:pt idx="793">
                  <c:v>1.194</c:v>
                </c:pt>
                <c:pt idx="794">
                  <c:v>1.196</c:v>
                </c:pt>
                <c:pt idx="795">
                  <c:v>1.198</c:v>
                </c:pt>
                <c:pt idx="796">
                  <c:v>1.2</c:v>
                </c:pt>
                <c:pt idx="797">
                  <c:v>1.202</c:v>
                </c:pt>
                <c:pt idx="798">
                  <c:v>1.204</c:v>
                </c:pt>
                <c:pt idx="799">
                  <c:v>1.206</c:v>
                </c:pt>
                <c:pt idx="800">
                  <c:v>1.208</c:v>
                </c:pt>
                <c:pt idx="801">
                  <c:v>1.21</c:v>
                </c:pt>
                <c:pt idx="802">
                  <c:v>1.212</c:v>
                </c:pt>
                <c:pt idx="803">
                  <c:v>1.214</c:v>
                </c:pt>
                <c:pt idx="804">
                  <c:v>1.216</c:v>
                </c:pt>
                <c:pt idx="805">
                  <c:v>1.218</c:v>
                </c:pt>
                <c:pt idx="806">
                  <c:v>1.22</c:v>
                </c:pt>
                <c:pt idx="807">
                  <c:v>1.222</c:v>
                </c:pt>
                <c:pt idx="808">
                  <c:v>1.224</c:v>
                </c:pt>
                <c:pt idx="809">
                  <c:v>1.226</c:v>
                </c:pt>
                <c:pt idx="810">
                  <c:v>1.228</c:v>
                </c:pt>
                <c:pt idx="811">
                  <c:v>1.23</c:v>
                </c:pt>
                <c:pt idx="812">
                  <c:v>1.232</c:v>
                </c:pt>
                <c:pt idx="813">
                  <c:v>1.234</c:v>
                </c:pt>
                <c:pt idx="814">
                  <c:v>1.236</c:v>
                </c:pt>
                <c:pt idx="815">
                  <c:v>1.238</c:v>
                </c:pt>
                <c:pt idx="816">
                  <c:v>1.24</c:v>
                </c:pt>
                <c:pt idx="817">
                  <c:v>1.242</c:v>
                </c:pt>
                <c:pt idx="818">
                  <c:v>1.244</c:v>
                </c:pt>
                <c:pt idx="819">
                  <c:v>1.246</c:v>
                </c:pt>
                <c:pt idx="820">
                  <c:v>1.248</c:v>
                </c:pt>
                <c:pt idx="821">
                  <c:v>1.25</c:v>
                </c:pt>
                <c:pt idx="822">
                  <c:v>1.252</c:v>
                </c:pt>
                <c:pt idx="823">
                  <c:v>1.254</c:v>
                </c:pt>
                <c:pt idx="824">
                  <c:v>1.256</c:v>
                </c:pt>
                <c:pt idx="825">
                  <c:v>1.258</c:v>
                </c:pt>
                <c:pt idx="826">
                  <c:v>1.26</c:v>
                </c:pt>
                <c:pt idx="827">
                  <c:v>1.262</c:v>
                </c:pt>
                <c:pt idx="828">
                  <c:v>1.264</c:v>
                </c:pt>
                <c:pt idx="829">
                  <c:v>1.266</c:v>
                </c:pt>
                <c:pt idx="830">
                  <c:v>1.268</c:v>
                </c:pt>
                <c:pt idx="831">
                  <c:v>1.27</c:v>
                </c:pt>
                <c:pt idx="832">
                  <c:v>1.272</c:v>
                </c:pt>
                <c:pt idx="833">
                  <c:v>1.274</c:v>
                </c:pt>
                <c:pt idx="834">
                  <c:v>1.276</c:v>
                </c:pt>
                <c:pt idx="835">
                  <c:v>1.278</c:v>
                </c:pt>
                <c:pt idx="836">
                  <c:v>1.28</c:v>
                </c:pt>
                <c:pt idx="837">
                  <c:v>1.282</c:v>
                </c:pt>
                <c:pt idx="838">
                  <c:v>1.284</c:v>
                </c:pt>
                <c:pt idx="839">
                  <c:v>1.286</c:v>
                </c:pt>
                <c:pt idx="840">
                  <c:v>1.288</c:v>
                </c:pt>
                <c:pt idx="841">
                  <c:v>1.29</c:v>
                </c:pt>
                <c:pt idx="842">
                  <c:v>1.292</c:v>
                </c:pt>
                <c:pt idx="843">
                  <c:v>1.294</c:v>
                </c:pt>
                <c:pt idx="844">
                  <c:v>1.296</c:v>
                </c:pt>
                <c:pt idx="845">
                  <c:v>1.298</c:v>
                </c:pt>
                <c:pt idx="846">
                  <c:v>1.3</c:v>
                </c:pt>
                <c:pt idx="847">
                  <c:v>1.302</c:v>
                </c:pt>
                <c:pt idx="848">
                  <c:v>1.304</c:v>
                </c:pt>
                <c:pt idx="849">
                  <c:v>1.306</c:v>
                </c:pt>
                <c:pt idx="850">
                  <c:v>1.3080000000000001</c:v>
                </c:pt>
                <c:pt idx="851">
                  <c:v>1.31</c:v>
                </c:pt>
                <c:pt idx="852">
                  <c:v>1.3120000000000001</c:v>
                </c:pt>
                <c:pt idx="853">
                  <c:v>1.3140000000000001</c:v>
                </c:pt>
                <c:pt idx="854">
                  <c:v>1.3160000000000001</c:v>
                </c:pt>
                <c:pt idx="855">
                  <c:v>1.3180000000000001</c:v>
                </c:pt>
                <c:pt idx="856">
                  <c:v>1.32</c:v>
                </c:pt>
                <c:pt idx="857">
                  <c:v>1.3220000000000001</c:v>
                </c:pt>
                <c:pt idx="858">
                  <c:v>1.3240000000000001</c:v>
                </c:pt>
                <c:pt idx="859">
                  <c:v>1.3260000000000001</c:v>
                </c:pt>
                <c:pt idx="860">
                  <c:v>1.3280000000000001</c:v>
                </c:pt>
                <c:pt idx="861">
                  <c:v>1.33</c:v>
                </c:pt>
                <c:pt idx="862">
                  <c:v>1.3320000000000001</c:v>
                </c:pt>
                <c:pt idx="863">
                  <c:v>1.3340000000000001</c:v>
                </c:pt>
                <c:pt idx="864">
                  <c:v>1.3360000000000001</c:v>
                </c:pt>
                <c:pt idx="865">
                  <c:v>1.3380000000000001</c:v>
                </c:pt>
                <c:pt idx="866">
                  <c:v>1.34</c:v>
                </c:pt>
                <c:pt idx="867">
                  <c:v>1.3420000000000001</c:v>
                </c:pt>
                <c:pt idx="868">
                  <c:v>1.3440000000000001</c:v>
                </c:pt>
                <c:pt idx="869">
                  <c:v>1.3460000000000001</c:v>
                </c:pt>
                <c:pt idx="870">
                  <c:v>1.3480000000000001</c:v>
                </c:pt>
                <c:pt idx="871">
                  <c:v>1.35</c:v>
                </c:pt>
                <c:pt idx="872">
                  <c:v>1.3520000000000001</c:v>
                </c:pt>
                <c:pt idx="873">
                  <c:v>1.3540000000000001</c:v>
                </c:pt>
                <c:pt idx="874">
                  <c:v>1.3560000000000001</c:v>
                </c:pt>
                <c:pt idx="875">
                  <c:v>1.3580000000000001</c:v>
                </c:pt>
                <c:pt idx="876">
                  <c:v>1.36</c:v>
                </c:pt>
                <c:pt idx="877">
                  <c:v>1.3620000000000001</c:v>
                </c:pt>
                <c:pt idx="878">
                  <c:v>1.3640000000000001</c:v>
                </c:pt>
                <c:pt idx="879">
                  <c:v>1.3660000000000001</c:v>
                </c:pt>
                <c:pt idx="880">
                  <c:v>1.3680000000000001</c:v>
                </c:pt>
                <c:pt idx="881">
                  <c:v>1.37</c:v>
                </c:pt>
                <c:pt idx="882">
                  <c:v>1.3720000000000001</c:v>
                </c:pt>
                <c:pt idx="883">
                  <c:v>1.3740000000000001</c:v>
                </c:pt>
                <c:pt idx="884">
                  <c:v>1.3759999999999999</c:v>
                </c:pt>
                <c:pt idx="885">
                  <c:v>1.3779999999999999</c:v>
                </c:pt>
                <c:pt idx="886">
                  <c:v>1.38</c:v>
                </c:pt>
                <c:pt idx="887">
                  <c:v>1.3819999999999999</c:v>
                </c:pt>
                <c:pt idx="888">
                  <c:v>1.3839999999999999</c:v>
                </c:pt>
                <c:pt idx="889">
                  <c:v>1.3859999999999999</c:v>
                </c:pt>
                <c:pt idx="890">
                  <c:v>1.3879999999999999</c:v>
                </c:pt>
                <c:pt idx="891">
                  <c:v>1.39</c:v>
                </c:pt>
                <c:pt idx="892">
                  <c:v>1.3919999999999999</c:v>
                </c:pt>
                <c:pt idx="893">
                  <c:v>1.3939999999999999</c:v>
                </c:pt>
                <c:pt idx="894">
                  <c:v>1.3959999999999999</c:v>
                </c:pt>
                <c:pt idx="895">
                  <c:v>1.3979999999999999</c:v>
                </c:pt>
                <c:pt idx="896">
                  <c:v>1.4</c:v>
                </c:pt>
                <c:pt idx="897">
                  <c:v>1.4019999999999999</c:v>
                </c:pt>
                <c:pt idx="898">
                  <c:v>1.4039999999999999</c:v>
                </c:pt>
                <c:pt idx="899">
                  <c:v>1.4059999999999999</c:v>
                </c:pt>
                <c:pt idx="900">
                  <c:v>1.4079999999999999</c:v>
                </c:pt>
                <c:pt idx="901">
                  <c:v>1.41</c:v>
                </c:pt>
                <c:pt idx="902">
                  <c:v>1.4119999999999999</c:v>
                </c:pt>
                <c:pt idx="903">
                  <c:v>1.4139999999999999</c:v>
                </c:pt>
                <c:pt idx="904">
                  <c:v>1.4159999999999999</c:v>
                </c:pt>
                <c:pt idx="905">
                  <c:v>1.4179999999999999</c:v>
                </c:pt>
                <c:pt idx="906">
                  <c:v>1.42</c:v>
                </c:pt>
                <c:pt idx="907">
                  <c:v>1.4219999999999999</c:v>
                </c:pt>
                <c:pt idx="908">
                  <c:v>1.4239999999999999</c:v>
                </c:pt>
                <c:pt idx="909">
                  <c:v>1.4259999999999999</c:v>
                </c:pt>
                <c:pt idx="910">
                  <c:v>1.4279999999999999</c:v>
                </c:pt>
                <c:pt idx="911">
                  <c:v>1.43</c:v>
                </c:pt>
                <c:pt idx="912">
                  <c:v>1.4319999999999999</c:v>
                </c:pt>
                <c:pt idx="913">
                  <c:v>1.4339999999999999</c:v>
                </c:pt>
                <c:pt idx="914">
                  <c:v>1.4359999999999999</c:v>
                </c:pt>
                <c:pt idx="915">
                  <c:v>1.4379999999999999</c:v>
                </c:pt>
                <c:pt idx="916">
                  <c:v>1.44</c:v>
                </c:pt>
                <c:pt idx="917">
                  <c:v>1.4419999999999999</c:v>
                </c:pt>
                <c:pt idx="918">
                  <c:v>1.444</c:v>
                </c:pt>
                <c:pt idx="919">
                  <c:v>1.446</c:v>
                </c:pt>
                <c:pt idx="920">
                  <c:v>1.448</c:v>
                </c:pt>
                <c:pt idx="921">
                  <c:v>1.45</c:v>
                </c:pt>
                <c:pt idx="922">
                  <c:v>1.452</c:v>
                </c:pt>
                <c:pt idx="923">
                  <c:v>1.454</c:v>
                </c:pt>
                <c:pt idx="924">
                  <c:v>1.456</c:v>
                </c:pt>
                <c:pt idx="925">
                  <c:v>1.458</c:v>
                </c:pt>
                <c:pt idx="926">
                  <c:v>1.46</c:v>
                </c:pt>
                <c:pt idx="927">
                  <c:v>1.462</c:v>
                </c:pt>
                <c:pt idx="928">
                  <c:v>1.464</c:v>
                </c:pt>
                <c:pt idx="929">
                  <c:v>1.466</c:v>
                </c:pt>
                <c:pt idx="930">
                  <c:v>1.468</c:v>
                </c:pt>
                <c:pt idx="931">
                  <c:v>1.47</c:v>
                </c:pt>
                <c:pt idx="932">
                  <c:v>1.472</c:v>
                </c:pt>
                <c:pt idx="933">
                  <c:v>1.474</c:v>
                </c:pt>
                <c:pt idx="934">
                  <c:v>1.476</c:v>
                </c:pt>
                <c:pt idx="935">
                  <c:v>1.478</c:v>
                </c:pt>
                <c:pt idx="936">
                  <c:v>1.48</c:v>
                </c:pt>
                <c:pt idx="937">
                  <c:v>1.482</c:v>
                </c:pt>
                <c:pt idx="938">
                  <c:v>1.484</c:v>
                </c:pt>
                <c:pt idx="939">
                  <c:v>1.486</c:v>
                </c:pt>
                <c:pt idx="940">
                  <c:v>1.488</c:v>
                </c:pt>
                <c:pt idx="941">
                  <c:v>1.49</c:v>
                </c:pt>
                <c:pt idx="942">
                  <c:v>1.492</c:v>
                </c:pt>
                <c:pt idx="943">
                  <c:v>1.494</c:v>
                </c:pt>
                <c:pt idx="944">
                  <c:v>1.496</c:v>
                </c:pt>
                <c:pt idx="945">
                  <c:v>1.498</c:v>
                </c:pt>
                <c:pt idx="946">
                  <c:v>1.5</c:v>
                </c:pt>
                <c:pt idx="947">
                  <c:v>1.502</c:v>
                </c:pt>
                <c:pt idx="948">
                  <c:v>1.504</c:v>
                </c:pt>
                <c:pt idx="949">
                  <c:v>1.506</c:v>
                </c:pt>
                <c:pt idx="950">
                  <c:v>1.508</c:v>
                </c:pt>
                <c:pt idx="951">
                  <c:v>1.51</c:v>
                </c:pt>
                <c:pt idx="952">
                  <c:v>1.512</c:v>
                </c:pt>
                <c:pt idx="953">
                  <c:v>1.514</c:v>
                </c:pt>
                <c:pt idx="954">
                  <c:v>1.516</c:v>
                </c:pt>
                <c:pt idx="955">
                  <c:v>1.518</c:v>
                </c:pt>
                <c:pt idx="956">
                  <c:v>1.52</c:v>
                </c:pt>
                <c:pt idx="957">
                  <c:v>1.522</c:v>
                </c:pt>
                <c:pt idx="958">
                  <c:v>1.524</c:v>
                </c:pt>
                <c:pt idx="959">
                  <c:v>1.526</c:v>
                </c:pt>
                <c:pt idx="960">
                  <c:v>1.528</c:v>
                </c:pt>
                <c:pt idx="961">
                  <c:v>1.53</c:v>
                </c:pt>
                <c:pt idx="962">
                  <c:v>1.532</c:v>
                </c:pt>
                <c:pt idx="963">
                  <c:v>1.534</c:v>
                </c:pt>
                <c:pt idx="964">
                  <c:v>1.536</c:v>
                </c:pt>
                <c:pt idx="965">
                  <c:v>1.538</c:v>
                </c:pt>
                <c:pt idx="966">
                  <c:v>1.54</c:v>
                </c:pt>
                <c:pt idx="967">
                  <c:v>1.542</c:v>
                </c:pt>
                <c:pt idx="968">
                  <c:v>1.544</c:v>
                </c:pt>
                <c:pt idx="969">
                  <c:v>1.546</c:v>
                </c:pt>
                <c:pt idx="970">
                  <c:v>1.548</c:v>
                </c:pt>
                <c:pt idx="971">
                  <c:v>1.55</c:v>
                </c:pt>
                <c:pt idx="972">
                  <c:v>1.552</c:v>
                </c:pt>
                <c:pt idx="973">
                  <c:v>1.554</c:v>
                </c:pt>
                <c:pt idx="974">
                  <c:v>1.556</c:v>
                </c:pt>
                <c:pt idx="975">
                  <c:v>1.5580000000000001</c:v>
                </c:pt>
                <c:pt idx="976">
                  <c:v>1.56</c:v>
                </c:pt>
                <c:pt idx="977">
                  <c:v>1.5620000000000001</c:v>
                </c:pt>
                <c:pt idx="978">
                  <c:v>1.5640000000000001</c:v>
                </c:pt>
                <c:pt idx="979">
                  <c:v>1.5660000000000001</c:v>
                </c:pt>
                <c:pt idx="980">
                  <c:v>1.5680000000000001</c:v>
                </c:pt>
                <c:pt idx="981">
                  <c:v>1.57</c:v>
                </c:pt>
                <c:pt idx="982">
                  <c:v>1.5720000000000001</c:v>
                </c:pt>
                <c:pt idx="983">
                  <c:v>1.5740000000000001</c:v>
                </c:pt>
                <c:pt idx="984">
                  <c:v>1.5760000000000001</c:v>
                </c:pt>
                <c:pt idx="985">
                  <c:v>1.5780000000000001</c:v>
                </c:pt>
                <c:pt idx="986">
                  <c:v>1.58</c:v>
                </c:pt>
                <c:pt idx="987">
                  <c:v>1.5820000000000001</c:v>
                </c:pt>
                <c:pt idx="988">
                  <c:v>1.5840000000000001</c:v>
                </c:pt>
                <c:pt idx="989">
                  <c:v>1.5860000000000001</c:v>
                </c:pt>
                <c:pt idx="990">
                  <c:v>1.5880000000000001</c:v>
                </c:pt>
                <c:pt idx="991">
                  <c:v>1.59</c:v>
                </c:pt>
                <c:pt idx="992">
                  <c:v>1.5920000000000001</c:v>
                </c:pt>
                <c:pt idx="993">
                  <c:v>1.5940000000000001</c:v>
                </c:pt>
                <c:pt idx="994">
                  <c:v>1.5960000000000001</c:v>
                </c:pt>
                <c:pt idx="995">
                  <c:v>1.5980000000000001</c:v>
                </c:pt>
                <c:pt idx="996">
                  <c:v>1.6</c:v>
                </c:pt>
                <c:pt idx="997">
                  <c:v>1.6020000000000001</c:v>
                </c:pt>
                <c:pt idx="998">
                  <c:v>1.6040000000000001</c:v>
                </c:pt>
                <c:pt idx="999">
                  <c:v>1.6060000000000001</c:v>
                </c:pt>
                <c:pt idx="1000">
                  <c:v>1.6080000000000001</c:v>
                </c:pt>
                <c:pt idx="1001">
                  <c:v>1.61</c:v>
                </c:pt>
                <c:pt idx="1002">
                  <c:v>1.6120000000000001</c:v>
                </c:pt>
                <c:pt idx="1003">
                  <c:v>1.6140000000000001</c:v>
                </c:pt>
                <c:pt idx="1004">
                  <c:v>1.6160000000000001</c:v>
                </c:pt>
                <c:pt idx="1005">
                  <c:v>1.6180000000000001</c:v>
                </c:pt>
                <c:pt idx="1006">
                  <c:v>1.62</c:v>
                </c:pt>
                <c:pt idx="1007">
                  <c:v>1.6220000000000001</c:v>
                </c:pt>
                <c:pt idx="1008">
                  <c:v>1.6240000000000001</c:v>
                </c:pt>
                <c:pt idx="1009">
                  <c:v>1.6259999999999999</c:v>
                </c:pt>
                <c:pt idx="1010">
                  <c:v>1.6279999999999999</c:v>
                </c:pt>
                <c:pt idx="1011">
                  <c:v>1.63</c:v>
                </c:pt>
                <c:pt idx="1012">
                  <c:v>1.6319999999999999</c:v>
                </c:pt>
                <c:pt idx="1013">
                  <c:v>1.6339999999999999</c:v>
                </c:pt>
                <c:pt idx="1014">
                  <c:v>1.6359999999999999</c:v>
                </c:pt>
                <c:pt idx="1015">
                  <c:v>1.6379999999999999</c:v>
                </c:pt>
                <c:pt idx="1016">
                  <c:v>1.64</c:v>
                </c:pt>
                <c:pt idx="1017">
                  <c:v>1.6419999999999999</c:v>
                </c:pt>
                <c:pt idx="1018">
                  <c:v>1.6439999999999999</c:v>
                </c:pt>
                <c:pt idx="1019">
                  <c:v>1.6459999999999999</c:v>
                </c:pt>
                <c:pt idx="1020">
                  <c:v>1.6479999999999999</c:v>
                </c:pt>
                <c:pt idx="1021">
                  <c:v>1.65</c:v>
                </c:pt>
                <c:pt idx="1022">
                  <c:v>1.6519999999999999</c:v>
                </c:pt>
                <c:pt idx="1023">
                  <c:v>1.6539999999999999</c:v>
                </c:pt>
                <c:pt idx="1024">
                  <c:v>1.6559999999999999</c:v>
                </c:pt>
                <c:pt idx="1025">
                  <c:v>1.6579999999999999</c:v>
                </c:pt>
                <c:pt idx="1026">
                  <c:v>1.66</c:v>
                </c:pt>
                <c:pt idx="1027">
                  <c:v>1.6619999999999999</c:v>
                </c:pt>
                <c:pt idx="1028">
                  <c:v>1.6639999999999999</c:v>
                </c:pt>
                <c:pt idx="1029">
                  <c:v>1.6659999999999999</c:v>
                </c:pt>
                <c:pt idx="1030">
                  <c:v>1.6679999999999999</c:v>
                </c:pt>
                <c:pt idx="1031">
                  <c:v>1.67</c:v>
                </c:pt>
                <c:pt idx="1032">
                  <c:v>1.6719999999999999</c:v>
                </c:pt>
                <c:pt idx="1033">
                  <c:v>1.6739999999999999</c:v>
                </c:pt>
                <c:pt idx="1034">
                  <c:v>1.6759999999999999</c:v>
                </c:pt>
                <c:pt idx="1035">
                  <c:v>1.6779999999999999</c:v>
                </c:pt>
                <c:pt idx="1036">
                  <c:v>1.68</c:v>
                </c:pt>
                <c:pt idx="1037">
                  <c:v>1.6819999999999999</c:v>
                </c:pt>
                <c:pt idx="1038">
                  <c:v>1.6839999999999999</c:v>
                </c:pt>
                <c:pt idx="1039">
                  <c:v>1.6859999999999999</c:v>
                </c:pt>
                <c:pt idx="1040">
                  <c:v>1.6879999999999999</c:v>
                </c:pt>
                <c:pt idx="1041">
                  <c:v>1.69</c:v>
                </c:pt>
                <c:pt idx="1042">
                  <c:v>1.6919999999999999</c:v>
                </c:pt>
                <c:pt idx="1043">
                  <c:v>1.694</c:v>
                </c:pt>
                <c:pt idx="1044">
                  <c:v>1.696</c:v>
                </c:pt>
                <c:pt idx="1045">
                  <c:v>1.698</c:v>
                </c:pt>
                <c:pt idx="1046">
                  <c:v>1.7</c:v>
                </c:pt>
                <c:pt idx="1047">
                  <c:v>1.702</c:v>
                </c:pt>
                <c:pt idx="1048">
                  <c:v>1.704</c:v>
                </c:pt>
                <c:pt idx="1049">
                  <c:v>1.706</c:v>
                </c:pt>
                <c:pt idx="1050">
                  <c:v>1.708</c:v>
                </c:pt>
                <c:pt idx="1051">
                  <c:v>1.71</c:v>
                </c:pt>
                <c:pt idx="1052">
                  <c:v>1.712</c:v>
                </c:pt>
                <c:pt idx="1053">
                  <c:v>1.714</c:v>
                </c:pt>
                <c:pt idx="1054">
                  <c:v>1.716</c:v>
                </c:pt>
                <c:pt idx="1055">
                  <c:v>1.718</c:v>
                </c:pt>
                <c:pt idx="1056">
                  <c:v>1.72</c:v>
                </c:pt>
                <c:pt idx="1057">
                  <c:v>1.722</c:v>
                </c:pt>
                <c:pt idx="1058">
                  <c:v>1.724</c:v>
                </c:pt>
                <c:pt idx="1059">
                  <c:v>1.726</c:v>
                </c:pt>
                <c:pt idx="1060">
                  <c:v>1.728</c:v>
                </c:pt>
                <c:pt idx="1061">
                  <c:v>1.73</c:v>
                </c:pt>
                <c:pt idx="1062">
                  <c:v>1.732</c:v>
                </c:pt>
                <c:pt idx="1063">
                  <c:v>1.734</c:v>
                </c:pt>
                <c:pt idx="1064">
                  <c:v>1.736</c:v>
                </c:pt>
                <c:pt idx="1065">
                  <c:v>1.738</c:v>
                </c:pt>
                <c:pt idx="1066">
                  <c:v>1.74</c:v>
                </c:pt>
                <c:pt idx="1067">
                  <c:v>1.742</c:v>
                </c:pt>
                <c:pt idx="1068">
                  <c:v>1.744</c:v>
                </c:pt>
                <c:pt idx="1069">
                  <c:v>1.746</c:v>
                </c:pt>
                <c:pt idx="1070">
                  <c:v>1.748</c:v>
                </c:pt>
                <c:pt idx="1071">
                  <c:v>1.75</c:v>
                </c:pt>
                <c:pt idx="1072">
                  <c:v>1.752</c:v>
                </c:pt>
                <c:pt idx="1073">
                  <c:v>1.754</c:v>
                </c:pt>
                <c:pt idx="1074">
                  <c:v>1.756</c:v>
                </c:pt>
                <c:pt idx="1075">
                  <c:v>1.758</c:v>
                </c:pt>
                <c:pt idx="1076">
                  <c:v>1.76</c:v>
                </c:pt>
                <c:pt idx="1077">
                  <c:v>1.762</c:v>
                </c:pt>
                <c:pt idx="1078">
                  <c:v>1.764</c:v>
                </c:pt>
                <c:pt idx="1079">
                  <c:v>1.766</c:v>
                </c:pt>
                <c:pt idx="1080">
                  <c:v>1.768</c:v>
                </c:pt>
                <c:pt idx="1081">
                  <c:v>1.77</c:v>
                </c:pt>
                <c:pt idx="1082">
                  <c:v>1.772</c:v>
                </c:pt>
                <c:pt idx="1083">
                  <c:v>1.774</c:v>
                </c:pt>
                <c:pt idx="1084">
                  <c:v>1.776</c:v>
                </c:pt>
                <c:pt idx="1085">
                  <c:v>1.778</c:v>
                </c:pt>
                <c:pt idx="1086">
                  <c:v>1.78</c:v>
                </c:pt>
                <c:pt idx="1087">
                  <c:v>1.782</c:v>
                </c:pt>
                <c:pt idx="1088">
                  <c:v>1.784</c:v>
                </c:pt>
                <c:pt idx="1089">
                  <c:v>1.786</c:v>
                </c:pt>
                <c:pt idx="1090">
                  <c:v>1.788</c:v>
                </c:pt>
                <c:pt idx="1091">
                  <c:v>1.79</c:v>
                </c:pt>
                <c:pt idx="1092">
                  <c:v>1.792</c:v>
                </c:pt>
                <c:pt idx="1093">
                  <c:v>1.794</c:v>
                </c:pt>
                <c:pt idx="1094">
                  <c:v>1.796</c:v>
                </c:pt>
                <c:pt idx="1095">
                  <c:v>1.798</c:v>
                </c:pt>
                <c:pt idx="1096">
                  <c:v>1.8</c:v>
                </c:pt>
                <c:pt idx="1097">
                  <c:v>1.802</c:v>
                </c:pt>
                <c:pt idx="1098">
                  <c:v>1.804</c:v>
                </c:pt>
                <c:pt idx="1099">
                  <c:v>1.806</c:v>
                </c:pt>
                <c:pt idx="1100">
                  <c:v>1.8080000000000001</c:v>
                </c:pt>
                <c:pt idx="1101">
                  <c:v>1.81</c:v>
                </c:pt>
                <c:pt idx="1102">
                  <c:v>1.8120000000000001</c:v>
                </c:pt>
                <c:pt idx="1103">
                  <c:v>1.8140000000000001</c:v>
                </c:pt>
                <c:pt idx="1104">
                  <c:v>1.8160000000000001</c:v>
                </c:pt>
                <c:pt idx="1105">
                  <c:v>1.8180000000000001</c:v>
                </c:pt>
                <c:pt idx="1106">
                  <c:v>1.82</c:v>
                </c:pt>
                <c:pt idx="1107">
                  <c:v>1.8220000000000001</c:v>
                </c:pt>
                <c:pt idx="1108">
                  <c:v>1.8240000000000001</c:v>
                </c:pt>
                <c:pt idx="1109">
                  <c:v>1.8260000000000001</c:v>
                </c:pt>
                <c:pt idx="1110">
                  <c:v>1.8280000000000001</c:v>
                </c:pt>
                <c:pt idx="1111">
                  <c:v>1.83</c:v>
                </c:pt>
                <c:pt idx="1112">
                  <c:v>1.8320000000000001</c:v>
                </c:pt>
                <c:pt idx="1113">
                  <c:v>1.8340000000000001</c:v>
                </c:pt>
                <c:pt idx="1114">
                  <c:v>1.8360000000000001</c:v>
                </c:pt>
                <c:pt idx="1115">
                  <c:v>1.8380000000000001</c:v>
                </c:pt>
                <c:pt idx="1116">
                  <c:v>1.84</c:v>
                </c:pt>
                <c:pt idx="1117">
                  <c:v>1.8420000000000001</c:v>
                </c:pt>
                <c:pt idx="1118">
                  <c:v>1.8440000000000001</c:v>
                </c:pt>
                <c:pt idx="1119">
                  <c:v>1.8460000000000001</c:v>
                </c:pt>
                <c:pt idx="1120">
                  <c:v>1.8480000000000001</c:v>
                </c:pt>
                <c:pt idx="1121">
                  <c:v>1.85</c:v>
                </c:pt>
                <c:pt idx="1122">
                  <c:v>1.8520000000000001</c:v>
                </c:pt>
                <c:pt idx="1123">
                  <c:v>1.8540000000000001</c:v>
                </c:pt>
                <c:pt idx="1124">
                  <c:v>1.8560000000000001</c:v>
                </c:pt>
                <c:pt idx="1125">
                  <c:v>1.8580000000000001</c:v>
                </c:pt>
                <c:pt idx="1126">
                  <c:v>1.86</c:v>
                </c:pt>
                <c:pt idx="1127">
                  <c:v>1.8620000000000001</c:v>
                </c:pt>
                <c:pt idx="1128">
                  <c:v>1.8640000000000001</c:v>
                </c:pt>
                <c:pt idx="1129">
                  <c:v>1.8660000000000001</c:v>
                </c:pt>
                <c:pt idx="1130">
                  <c:v>1.8680000000000001</c:v>
                </c:pt>
                <c:pt idx="1131">
                  <c:v>1.87</c:v>
                </c:pt>
                <c:pt idx="1132">
                  <c:v>1.8720000000000001</c:v>
                </c:pt>
                <c:pt idx="1133">
                  <c:v>1.8740000000000001</c:v>
                </c:pt>
                <c:pt idx="1134">
                  <c:v>1.8759999999999999</c:v>
                </c:pt>
                <c:pt idx="1135">
                  <c:v>1.8779999999999999</c:v>
                </c:pt>
                <c:pt idx="1136">
                  <c:v>1.88</c:v>
                </c:pt>
                <c:pt idx="1137">
                  <c:v>1.8819999999999999</c:v>
                </c:pt>
                <c:pt idx="1138">
                  <c:v>1.8839999999999999</c:v>
                </c:pt>
                <c:pt idx="1139">
                  <c:v>1.8859999999999999</c:v>
                </c:pt>
                <c:pt idx="1140">
                  <c:v>1.8879999999999999</c:v>
                </c:pt>
                <c:pt idx="1141">
                  <c:v>1.89</c:v>
                </c:pt>
                <c:pt idx="1142">
                  <c:v>1.8919999999999999</c:v>
                </c:pt>
                <c:pt idx="1143">
                  <c:v>1.8939999999999999</c:v>
                </c:pt>
                <c:pt idx="1144">
                  <c:v>1.8959999999999999</c:v>
                </c:pt>
                <c:pt idx="1145">
                  <c:v>1.8979999999999999</c:v>
                </c:pt>
                <c:pt idx="1146">
                  <c:v>1.9</c:v>
                </c:pt>
                <c:pt idx="1147">
                  <c:v>1.9019999999999999</c:v>
                </c:pt>
                <c:pt idx="1148">
                  <c:v>1.9039999999999999</c:v>
                </c:pt>
                <c:pt idx="1149">
                  <c:v>1.9059999999999999</c:v>
                </c:pt>
                <c:pt idx="1150">
                  <c:v>1.9079999999999999</c:v>
                </c:pt>
                <c:pt idx="1151">
                  <c:v>1.91</c:v>
                </c:pt>
                <c:pt idx="1152">
                  <c:v>1.9119999999999999</c:v>
                </c:pt>
                <c:pt idx="1153">
                  <c:v>1.9139999999999999</c:v>
                </c:pt>
                <c:pt idx="1154">
                  <c:v>1.9159999999999999</c:v>
                </c:pt>
                <c:pt idx="1155">
                  <c:v>1.9179999999999999</c:v>
                </c:pt>
                <c:pt idx="1156">
                  <c:v>1.92</c:v>
                </c:pt>
                <c:pt idx="1157">
                  <c:v>1.9219999999999999</c:v>
                </c:pt>
                <c:pt idx="1158">
                  <c:v>1.9239999999999999</c:v>
                </c:pt>
                <c:pt idx="1159">
                  <c:v>1.9259999999999999</c:v>
                </c:pt>
                <c:pt idx="1160">
                  <c:v>1.9279999999999999</c:v>
                </c:pt>
                <c:pt idx="1161">
                  <c:v>1.93</c:v>
                </c:pt>
                <c:pt idx="1162">
                  <c:v>1.9319999999999999</c:v>
                </c:pt>
                <c:pt idx="1163">
                  <c:v>1.9339999999999999</c:v>
                </c:pt>
                <c:pt idx="1164">
                  <c:v>1.9359999999999999</c:v>
                </c:pt>
                <c:pt idx="1165">
                  <c:v>1.9379999999999999</c:v>
                </c:pt>
                <c:pt idx="1166">
                  <c:v>1.94</c:v>
                </c:pt>
                <c:pt idx="1167">
                  <c:v>1.9419999999999999</c:v>
                </c:pt>
                <c:pt idx="1168">
                  <c:v>1.944</c:v>
                </c:pt>
                <c:pt idx="1169">
                  <c:v>1.946</c:v>
                </c:pt>
                <c:pt idx="1170">
                  <c:v>1.948</c:v>
                </c:pt>
                <c:pt idx="1171">
                  <c:v>1.95</c:v>
                </c:pt>
                <c:pt idx="1172">
                  <c:v>1.952</c:v>
                </c:pt>
                <c:pt idx="1173">
                  <c:v>1.954</c:v>
                </c:pt>
                <c:pt idx="1174">
                  <c:v>1.956</c:v>
                </c:pt>
                <c:pt idx="1175">
                  <c:v>1.958</c:v>
                </c:pt>
                <c:pt idx="1176">
                  <c:v>1.96</c:v>
                </c:pt>
                <c:pt idx="1177">
                  <c:v>1.962</c:v>
                </c:pt>
                <c:pt idx="1178">
                  <c:v>1.964</c:v>
                </c:pt>
                <c:pt idx="1179">
                  <c:v>1.966</c:v>
                </c:pt>
                <c:pt idx="1180">
                  <c:v>1.968</c:v>
                </c:pt>
                <c:pt idx="1181">
                  <c:v>1.97</c:v>
                </c:pt>
                <c:pt idx="1182">
                  <c:v>1.972</c:v>
                </c:pt>
                <c:pt idx="1183">
                  <c:v>1.974</c:v>
                </c:pt>
                <c:pt idx="1184">
                  <c:v>1.976</c:v>
                </c:pt>
                <c:pt idx="1185">
                  <c:v>1.978</c:v>
                </c:pt>
                <c:pt idx="1186">
                  <c:v>1.98</c:v>
                </c:pt>
                <c:pt idx="1187">
                  <c:v>1.982</c:v>
                </c:pt>
                <c:pt idx="1188">
                  <c:v>1.984</c:v>
                </c:pt>
                <c:pt idx="1189">
                  <c:v>1.986</c:v>
                </c:pt>
                <c:pt idx="1190">
                  <c:v>1.988</c:v>
                </c:pt>
                <c:pt idx="1191">
                  <c:v>1.99</c:v>
                </c:pt>
                <c:pt idx="1192">
                  <c:v>1.992</c:v>
                </c:pt>
                <c:pt idx="1193">
                  <c:v>1.994</c:v>
                </c:pt>
                <c:pt idx="1194">
                  <c:v>1.996</c:v>
                </c:pt>
                <c:pt idx="1195">
                  <c:v>1.998</c:v>
                </c:pt>
                <c:pt idx="1196">
                  <c:v>2</c:v>
                </c:pt>
                <c:pt idx="1197">
                  <c:v>2.0019999999999998</c:v>
                </c:pt>
                <c:pt idx="1198">
                  <c:v>2.004</c:v>
                </c:pt>
                <c:pt idx="1199">
                  <c:v>2.0059999999999998</c:v>
                </c:pt>
                <c:pt idx="1200">
                  <c:v>2.008</c:v>
                </c:pt>
                <c:pt idx="1201">
                  <c:v>2.0099999999999998</c:v>
                </c:pt>
                <c:pt idx="1202">
                  <c:v>2.012</c:v>
                </c:pt>
                <c:pt idx="1203">
                  <c:v>2.0139999999999998</c:v>
                </c:pt>
                <c:pt idx="1204">
                  <c:v>2.016</c:v>
                </c:pt>
                <c:pt idx="1205">
                  <c:v>2.0179999999999998</c:v>
                </c:pt>
                <c:pt idx="1206">
                  <c:v>2.02</c:v>
                </c:pt>
                <c:pt idx="1207">
                  <c:v>2.0219999999999998</c:v>
                </c:pt>
                <c:pt idx="1208">
                  <c:v>2.024</c:v>
                </c:pt>
                <c:pt idx="1209">
                  <c:v>2.0259999999999998</c:v>
                </c:pt>
                <c:pt idx="1210">
                  <c:v>2.028</c:v>
                </c:pt>
                <c:pt idx="1211">
                  <c:v>2.0299999999999998</c:v>
                </c:pt>
                <c:pt idx="1212">
                  <c:v>2.032</c:v>
                </c:pt>
                <c:pt idx="1213">
                  <c:v>2.0339999999999998</c:v>
                </c:pt>
                <c:pt idx="1214">
                  <c:v>2.036</c:v>
                </c:pt>
                <c:pt idx="1215">
                  <c:v>2.0379999999999998</c:v>
                </c:pt>
                <c:pt idx="1216">
                  <c:v>2.04</c:v>
                </c:pt>
                <c:pt idx="1217">
                  <c:v>2.0419999999999998</c:v>
                </c:pt>
                <c:pt idx="1218">
                  <c:v>2.044</c:v>
                </c:pt>
                <c:pt idx="1219">
                  <c:v>2.0459999999999998</c:v>
                </c:pt>
                <c:pt idx="1220">
                  <c:v>2.048</c:v>
                </c:pt>
                <c:pt idx="1221">
                  <c:v>2.0499999999999998</c:v>
                </c:pt>
                <c:pt idx="1222">
                  <c:v>2.052</c:v>
                </c:pt>
                <c:pt idx="1223">
                  <c:v>2.0539999999999998</c:v>
                </c:pt>
                <c:pt idx="1224">
                  <c:v>2.056</c:v>
                </c:pt>
                <c:pt idx="1225">
                  <c:v>2.0579999999999998</c:v>
                </c:pt>
                <c:pt idx="1226">
                  <c:v>2.06</c:v>
                </c:pt>
                <c:pt idx="1227">
                  <c:v>2.0619999999999998</c:v>
                </c:pt>
                <c:pt idx="1228">
                  <c:v>2.0640000000000001</c:v>
                </c:pt>
                <c:pt idx="1229">
                  <c:v>2.0659999999999998</c:v>
                </c:pt>
                <c:pt idx="1230">
                  <c:v>2.0680000000000001</c:v>
                </c:pt>
                <c:pt idx="1231">
                  <c:v>2.0699999999999998</c:v>
                </c:pt>
                <c:pt idx="1232">
                  <c:v>2.0720000000000001</c:v>
                </c:pt>
                <c:pt idx="1233">
                  <c:v>2.0739999999999998</c:v>
                </c:pt>
                <c:pt idx="1234">
                  <c:v>2.0760000000000001</c:v>
                </c:pt>
                <c:pt idx="1235">
                  <c:v>2.0779999999999998</c:v>
                </c:pt>
                <c:pt idx="1236">
                  <c:v>2.08</c:v>
                </c:pt>
                <c:pt idx="1237">
                  <c:v>2.0819999999999999</c:v>
                </c:pt>
                <c:pt idx="1238">
                  <c:v>2.0840000000000001</c:v>
                </c:pt>
                <c:pt idx="1239">
                  <c:v>2.0859999999999999</c:v>
                </c:pt>
                <c:pt idx="1240">
                  <c:v>2.0880000000000001</c:v>
                </c:pt>
                <c:pt idx="1241">
                  <c:v>2.09</c:v>
                </c:pt>
                <c:pt idx="1242">
                  <c:v>2.0920000000000001</c:v>
                </c:pt>
                <c:pt idx="1243">
                  <c:v>2.0939999999999999</c:v>
                </c:pt>
                <c:pt idx="1244">
                  <c:v>2.0960000000000001</c:v>
                </c:pt>
                <c:pt idx="1245">
                  <c:v>2.0979999999999999</c:v>
                </c:pt>
                <c:pt idx="1246">
                  <c:v>2.1</c:v>
                </c:pt>
                <c:pt idx="1247">
                  <c:v>2.1019999999999999</c:v>
                </c:pt>
                <c:pt idx="1248">
                  <c:v>2.1040000000000001</c:v>
                </c:pt>
                <c:pt idx="1249">
                  <c:v>2.1059999999999999</c:v>
                </c:pt>
                <c:pt idx="1250">
                  <c:v>2.1080000000000001</c:v>
                </c:pt>
                <c:pt idx="1251">
                  <c:v>2.11</c:v>
                </c:pt>
                <c:pt idx="1252">
                  <c:v>2.1120000000000001</c:v>
                </c:pt>
                <c:pt idx="1253">
                  <c:v>2.1139999999999999</c:v>
                </c:pt>
                <c:pt idx="1254">
                  <c:v>2.1160000000000001</c:v>
                </c:pt>
                <c:pt idx="1255">
                  <c:v>2.1179999999999999</c:v>
                </c:pt>
                <c:pt idx="1256">
                  <c:v>2.12</c:v>
                </c:pt>
                <c:pt idx="1257">
                  <c:v>2.1219999999999999</c:v>
                </c:pt>
                <c:pt idx="1258">
                  <c:v>2.1240000000000001</c:v>
                </c:pt>
                <c:pt idx="1259">
                  <c:v>2.1259999999999999</c:v>
                </c:pt>
                <c:pt idx="1260">
                  <c:v>2.1280000000000001</c:v>
                </c:pt>
                <c:pt idx="1261">
                  <c:v>2.13</c:v>
                </c:pt>
                <c:pt idx="1262">
                  <c:v>2.1320000000000001</c:v>
                </c:pt>
                <c:pt idx="1263">
                  <c:v>2.1339999999999999</c:v>
                </c:pt>
                <c:pt idx="1264">
                  <c:v>2.1360000000000001</c:v>
                </c:pt>
                <c:pt idx="1265">
                  <c:v>2.1379999999999999</c:v>
                </c:pt>
                <c:pt idx="1266">
                  <c:v>2.14</c:v>
                </c:pt>
                <c:pt idx="1267">
                  <c:v>2.1419999999999999</c:v>
                </c:pt>
                <c:pt idx="1268">
                  <c:v>2.1440000000000001</c:v>
                </c:pt>
                <c:pt idx="1269">
                  <c:v>2.1459999999999999</c:v>
                </c:pt>
                <c:pt idx="1270">
                  <c:v>2.1480000000000001</c:v>
                </c:pt>
                <c:pt idx="1271">
                  <c:v>2.15</c:v>
                </c:pt>
                <c:pt idx="1272">
                  <c:v>2.1520000000000001</c:v>
                </c:pt>
                <c:pt idx="1273">
                  <c:v>2.1539999999999999</c:v>
                </c:pt>
                <c:pt idx="1274">
                  <c:v>2.1560000000000001</c:v>
                </c:pt>
                <c:pt idx="1275">
                  <c:v>2.1579999999999999</c:v>
                </c:pt>
                <c:pt idx="1276">
                  <c:v>2.16</c:v>
                </c:pt>
                <c:pt idx="1277">
                  <c:v>2.1619999999999999</c:v>
                </c:pt>
                <c:pt idx="1278">
                  <c:v>2.1640000000000001</c:v>
                </c:pt>
                <c:pt idx="1279">
                  <c:v>2.1659999999999999</c:v>
                </c:pt>
                <c:pt idx="1280">
                  <c:v>2.1680000000000001</c:v>
                </c:pt>
                <c:pt idx="1281">
                  <c:v>2.17</c:v>
                </c:pt>
                <c:pt idx="1282">
                  <c:v>2.1720000000000002</c:v>
                </c:pt>
                <c:pt idx="1283">
                  <c:v>2.1739999999999999</c:v>
                </c:pt>
                <c:pt idx="1284">
                  <c:v>2.1760000000000002</c:v>
                </c:pt>
                <c:pt idx="1285">
                  <c:v>2.1779999999999999</c:v>
                </c:pt>
                <c:pt idx="1286">
                  <c:v>2.1800000000000002</c:v>
                </c:pt>
                <c:pt idx="1287">
                  <c:v>2.1819999999999999</c:v>
                </c:pt>
                <c:pt idx="1288">
                  <c:v>2.1840000000000002</c:v>
                </c:pt>
                <c:pt idx="1289">
                  <c:v>2.1859999999999999</c:v>
                </c:pt>
                <c:pt idx="1290">
                  <c:v>2.1880000000000002</c:v>
                </c:pt>
                <c:pt idx="1291">
                  <c:v>2.19</c:v>
                </c:pt>
                <c:pt idx="1292">
                  <c:v>2.1920000000000002</c:v>
                </c:pt>
                <c:pt idx="1293">
                  <c:v>2.194</c:v>
                </c:pt>
                <c:pt idx="1294">
                  <c:v>2.1960000000000002</c:v>
                </c:pt>
                <c:pt idx="1295">
                  <c:v>2.198</c:v>
                </c:pt>
                <c:pt idx="1296">
                  <c:v>2.2000000000000002</c:v>
                </c:pt>
                <c:pt idx="1297">
                  <c:v>2.202</c:v>
                </c:pt>
                <c:pt idx="1298">
                  <c:v>2.2040000000000002</c:v>
                </c:pt>
                <c:pt idx="1299">
                  <c:v>2.206</c:v>
                </c:pt>
                <c:pt idx="1300">
                  <c:v>2.2080000000000002</c:v>
                </c:pt>
                <c:pt idx="1301">
                  <c:v>2.21</c:v>
                </c:pt>
                <c:pt idx="1302">
                  <c:v>2.2120000000000002</c:v>
                </c:pt>
                <c:pt idx="1303">
                  <c:v>2.214</c:v>
                </c:pt>
                <c:pt idx="1304">
                  <c:v>2.2160000000000002</c:v>
                </c:pt>
                <c:pt idx="1305">
                  <c:v>2.218</c:v>
                </c:pt>
                <c:pt idx="1306">
                  <c:v>2.2200000000000002</c:v>
                </c:pt>
                <c:pt idx="1307">
                  <c:v>2.222</c:v>
                </c:pt>
                <c:pt idx="1308">
                  <c:v>2.2240000000000002</c:v>
                </c:pt>
                <c:pt idx="1309">
                  <c:v>2.226</c:v>
                </c:pt>
                <c:pt idx="1310">
                  <c:v>2.2280000000000002</c:v>
                </c:pt>
                <c:pt idx="1311">
                  <c:v>2.23</c:v>
                </c:pt>
                <c:pt idx="1312">
                  <c:v>2.2320000000000002</c:v>
                </c:pt>
                <c:pt idx="1313">
                  <c:v>2.234</c:v>
                </c:pt>
                <c:pt idx="1314">
                  <c:v>2.2360000000000002</c:v>
                </c:pt>
                <c:pt idx="1315">
                  <c:v>2.238</c:v>
                </c:pt>
                <c:pt idx="1316">
                  <c:v>2.2400000000000002</c:v>
                </c:pt>
                <c:pt idx="1317">
                  <c:v>2.242</c:v>
                </c:pt>
                <c:pt idx="1318">
                  <c:v>2.2440000000000002</c:v>
                </c:pt>
                <c:pt idx="1319">
                  <c:v>2.246</c:v>
                </c:pt>
                <c:pt idx="1320">
                  <c:v>2.2480000000000002</c:v>
                </c:pt>
                <c:pt idx="1321">
                  <c:v>2.25</c:v>
                </c:pt>
                <c:pt idx="1322">
                  <c:v>2.2519999999999998</c:v>
                </c:pt>
                <c:pt idx="1323">
                  <c:v>2.254</c:v>
                </c:pt>
                <c:pt idx="1324">
                  <c:v>2.2559999999999998</c:v>
                </c:pt>
                <c:pt idx="1325">
                  <c:v>2.258</c:v>
                </c:pt>
                <c:pt idx="1326">
                  <c:v>2.2599999999999998</c:v>
                </c:pt>
                <c:pt idx="1327">
                  <c:v>2.262</c:v>
                </c:pt>
                <c:pt idx="1328">
                  <c:v>2.2639999999999998</c:v>
                </c:pt>
                <c:pt idx="1329">
                  <c:v>2.266</c:v>
                </c:pt>
                <c:pt idx="1330">
                  <c:v>2.2679999999999998</c:v>
                </c:pt>
                <c:pt idx="1331">
                  <c:v>2.27</c:v>
                </c:pt>
                <c:pt idx="1332">
                  <c:v>2.2719999999999998</c:v>
                </c:pt>
                <c:pt idx="1333">
                  <c:v>2.274</c:v>
                </c:pt>
                <c:pt idx="1334">
                  <c:v>2.2759999999999998</c:v>
                </c:pt>
                <c:pt idx="1335">
                  <c:v>2.278</c:v>
                </c:pt>
                <c:pt idx="1336">
                  <c:v>2.2799999999999998</c:v>
                </c:pt>
                <c:pt idx="1337">
                  <c:v>2.282</c:v>
                </c:pt>
                <c:pt idx="1338">
                  <c:v>2.2839999999999998</c:v>
                </c:pt>
                <c:pt idx="1339">
                  <c:v>2.286</c:v>
                </c:pt>
                <c:pt idx="1340">
                  <c:v>2.2879999999999998</c:v>
                </c:pt>
                <c:pt idx="1341">
                  <c:v>2.29</c:v>
                </c:pt>
                <c:pt idx="1342">
                  <c:v>2.2919999999999998</c:v>
                </c:pt>
                <c:pt idx="1343">
                  <c:v>2.294</c:v>
                </c:pt>
                <c:pt idx="1344">
                  <c:v>2.2959999999999998</c:v>
                </c:pt>
                <c:pt idx="1345">
                  <c:v>2.298</c:v>
                </c:pt>
                <c:pt idx="1346">
                  <c:v>2.2999999999999998</c:v>
                </c:pt>
                <c:pt idx="1347">
                  <c:v>2.302</c:v>
                </c:pt>
                <c:pt idx="1348">
                  <c:v>2.3039999999999998</c:v>
                </c:pt>
                <c:pt idx="1349">
                  <c:v>2.306</c:v>
                </c:pt>
                <c:pt idx="1350">
                  <c:v>2.3079999999999998</c:v>
                </c:pt>
                <c:pt idx="1351">
                  <c:v>2.31</c:v>
                </c:pt>
                <c:pt idx="1352">
                  <c:v>2.3119999999999998</c:v>
                </c:pt>
                <c:pt idx="1353">
                  <c:v>2.3140000000000001</c:v>
                </c:pt>
                <c:pt idx="1354">
                  <c:v>2.3159999999999998</c:v>
                </c:pt>
                <c:pt idx="1355">
                  <c:v>2.3180000000000001</c:v>
                </c:pt>
                <c:pt idx="1356">
                  <c:v>2.3199999999999998</c:v>
                </c:pt>
                <c:pt idx="1357">
                  <c:v>2.3220000000000001</c:v>
                </c:pt>
                <c:pt idx="1358">
                  <c:v>2.3239999999999998</c:v>
                </c:pt>
                <c:pt idx="1359">
                  <c:v>2.3260000000000001</c:v>
                </c:pt>
                <c:pt idx="1360">
                  <c:v>2.3279999999999998</c:v>
                </c:pt>
                <c:pt idx="1361">
                  <c:v>2.33</c:v>
                </c:pt>
                <c:pt idx="1362">
                  <c:v>2.3319999999999999</c:v>
                </c:pt>
                <c:pt idx="1363">
                  <c:v>2.3340000000000001</c:v>
                </c:pt>
                <c:pt idx="1364">
                  <c:v>2.3359999999999999</c:v>
                </c:pt>
                <c:pt idx="1365">
                  <c:v>2.3380000000000001</c:v>
                </c:pt>
                <c:pt idx="1366">
                  <c:v>2.34</c:v>
                </c:pt>
                <c:pt idx="1367">
                  <c:v>2.3420000000000001</c:v>
                </c:pt>
                <c:pt idx="1368">
                  <c:v>2.3439999999999999</c:v>
                </c:pt>
                <c:pt idx="1369">
                  <c:v>2.3460000000000001</c:v>
                </c:pt>
                <c:pt idx="1370">
                  <c:v>2.3479999999999999</c:v>
                </c:pt>
                <c:pt idx="1371">
                  <c:v>2.35</c:v>
                </c:pt>
                <c:pt idx="1372">
                  <c:v>2.3519999999999999</c:v>
                </c:pt>
                <c:pt idx="1373">
                  <c:v>2.3540000000000001</c:v>
                </c:pt>
                <c:pt idx="1374">
                  <c:v>2.3559999999999999</c:v>
                </c:pt>
                <c:pt idx="1375">
                  <c:v>2.3580000000000001</c:v>
                </c:pt>
                <c:pt idx="1376">
                  <c:v>2.36</c:v>
                </c:pt>
                <c:pt idx="1377">
                  <c:v>2.3620000000000001</c:v>
                </c:pt>
                <c:pt idx="1378">
                  <c:v>2.3639999999999999</c:v>
                </c:pt>
                <c:pt idx="1379">
                  <c:v>2.3660000000000001</c:v>
                </c:pt>
                <c:pt idx="1380">
                  <c:v>2.3679999999999999</c:v>
                </c:pt>
                <c:pt idx="1381">
                  <c:v>2.37</c:v>
                </c:pt>
                <c:pt idx="1382">
                  <c:v>2.3719999999999999</c:v>
                </c:pt>
                <c:pt idx="1383">
                  <c:v>2.3740000000000001</c:v>
                </c:pt>
                <c:pt idx="1384">
                  <c:v>2.3759999999999999</c:v>
                </c:pt>
                <c:pt idx="1385">
                  <c:v>2.3780000000000001</c:v>
                </c:pt>
                <c:pt idx="1386">
                  <c:v>2.38</c:v>
                </c:pt>
                <c:pt idx="1387">
                  <c:v>2.3820000000000001</c:v>
                </c:pt>
                <c:pt idx="1388">
                  <c:v>2.3839999999999999</c:v>
                </c:pt>
                <c:pt idx="1389">
                  <c:v>2.3860000000000001</c:v>
                </c:pt>
                <c:pt idx="1390">
                  <c:v>2.3879999999999999</c:v>
                </c:pt>
                <c:pt idx="1391">
                  <c:v>2.39</c:v>
                </c:pt>
                <c:pt idx="1392">
                  <c:v>2.3919999999999999</c:v>
                </c:pt>
                <c:pt idx="1393">
                  <c:v>2.3940000000000001</c:v>
                </c:pt>
                <c:pt idx="1394">
                  <c:v>2.3959999999999999</c:v>
                </c:pt>
                <c:pt idx="1395">
                  <c:v>2.3980000000000001</c:v>
                </c:pt>
                <c:pt idx="1396">
                  <c:v>2.4</c:v>
                </c:pt>
                <c:pt idx="1397">
                  <c:v>2.4020000000000001</c:v>
                </c:pt>
                <c:pt idx="1398">
                  <c:v>2.4039999999999999</c:v>
                </c:pt>
                <c:pt idx="1399">
                  <c:v>2.4060000000000001</c:v>
                </c:pt>
                <c:pt idx="1400">
                  <c:v>2.4079999999999999</c:v>
                </c:pt>
                <c:pt idx="1401">
                  <c:v>2.41</c:v>
                </c:pt>
                <c:pt idx="1402">
                  <c:v>2.4119999999999999</c:v>
                </c:pt>
                <c:pt idx="1403">
                  <c:v>2.4140000000000001</c:v>
                </c:pt>
                <c:pt idx="1404">
                  <c:v>2.4159999999999999</c:v>
                </c:pt>
                <c:pt idx="1405">
                  <c:v>2.4180000000000001</c:v>
                </c:pt>
                <c:pt idx="1406">
                  <c:v>2.42</c:v>
                </c:pt>
                <c:pt idx="1407">
                  <c:v>2.4220000000000002</c:v>
                </c:pt>
                <c:pt idx="1408">
                  <c:v>2.4239999999999999</c:v>
                </c:pt>
                <c:pt idx="1409">
                  <c:v>2.4260000000000002</c:v>
                </c:pt>
                <c:pt idx="1410">
                  <c:v>2.4279999999999999</c:v>
                </c:pt>
                <c:pt idx="1411">
                  <c:v>2.4300000000000002</c:v>
                </c:pt>
                <c:pt idx="1412">
                  <c:v>2.4319999999999999</c:v>
                </c:pt>
                <c:pt idx="1413">
                  <c:v>2.4340000000000002</c:v>
                </c:pt>
                <c:pt idx="1414">
                  <c:v>2.4359999999999999</c:v>
                </c:pt>
                <c:pt idx="1415">
                  <c:v>2.4380000000000002</c:v>
                </c:pt>
                <c:pt idx="1416">
                  <c:v>2.44</c:v>
                </c:pt>
                <c:pt idx="1417">
                  <c:v>2.4420000000000002</c:v>
                </c:pt>
                <c:pt idx="1418">
                  <c:v>2.444</c:v>
                </c:pt>
                <c:pt idx="1419">
                  <c:v>2.4460000000000002</c:v>
                </c:pt>
                <c:pt idx="1420">
                  <c:v>2.448</c:v>
                </c:pt>
                <c:pt idx="1421">
                  <c:v>2.4500000000000002</c:v>
                </c:pt>
                <c:pt idx="1422">
                  <c:v>2.452</c:v>
                </c:pt>
                <c:pt idx="1423">
                  <c:v>2.4540000000000002</c:v>
                </c:pt>
                <c:pt idx="1424">
                  <c:v>2.456</c:v>
                </c:pt>
                <c:pt idx="1425">
                  <c:v>2.4580000000000002</c:v>
                </c:pt>
                <c:pt idx="1426">
                  <c:v>2.46</c:v>
                </c:pt>
                <c:pt idx="1427">
                  <c:v>2.4620000000000002</c:v>
                </c:pt>
                <c:pt idx="1428">
                  <c:v>2.464</c:v>
                </c:pt>
                <c:pt idx="1429">
                  <c:v>2.4660000000000002</c:v>
                </c:pt>
                <c:pt idx="1430">
                  <c:v>2.468</c:v>
                </c:pt>
                <c:pt idx="1431">
                  <c:v>2.4700000000000002</c:v>
                </c:pt>
                <c:pt idx="1432">
                  <c:v>2.472</c:v>
                </c:pt>
                <c:pt idx="1433">
                  <c:v>2.4740000000000002</c:v>
                </c:pt>
                <c:pt idx="1434">
                  <c:v>2.476</c:v>
                </c:pt>
                <c:pt idx="1435">
                  <c:v>2.4780000000000002</c:v>
                </c:pt>
                <c:pt idx="1436">
                  <c:v>2.48</c:v>
                </c:pt>
                <c:pt idx="1437">
                  <c:v>2.4820000000000002</c:v>
                </c:pt>
                <c:pt idx="1438">
                  <c:v>2.484</c:v>
                </c:pt>
                <c:pt idx="1439">
                  <c:v>2.4860000000000002</c:v>
                </c:pt>
                <c:pt idx="1440">
                  <c:v>2.488</c:v>
                </c:pt>
                <c:pt idx="1441">
                  <c:v>2.4900000000000002</c:v>
                </c:pt>
                <c:pt idx="1442">
                  <c:v>2.492</c:v>
                </c:pt>
                <c:pt idx="1443">
                  <c:v>2.4940000000000002</c:v>
                </c:pt>
                <c:pt idx="1444">
                  <c:v>2.496</c:v>
                </c:pt>
                <c:pt idx="1445">
                  <c:v>2.4980000000000002</c:v>
                </c:pt>
                <c:pt idx="1446">
                  <c:v>2.5</c:v>
                </c:pt>
                <c:pt idx="1447">
                  <c:v>2.52</c:v>
                </c:pt>
                <c:pt idx="1448">
                  <c:v>2.54</c:v>
                </c:pt>
                <c:pt idx="1449">
                  <c:v>2.56</c:v>
                </c:pt>
                <c:pt idx="1450">
                  <c:v>2.58</c:v>
                </c:pt>
                <c:pt idx="1451">
                  <c:v>2.6</c:v>
                </c:pt>
                <c:pt idx="1452">
                  <c:v>2.62</c:v>
                </c:pt>
                <c:pt idx="1453">
                  <c:v>2.64</c:v>
                </c:pt>
                <c:pt idx="1454">
                  <c:v>2.66</c:v>
                </c:pt>
                <c:pt idx="1455">
                  <c:v>2.68</c:v>
                </c:pt>
                <c:pt idx="1456">
                  <c:v>2.7</c:v>
                </c:pt>
                <c:pt idx="1457">
                  <c:v>2.72</c:v>
                </c:pt>
                <c:pt idx="1458">
                  <c:v>2.74</c:v>
                </c:pt>
                <c:pt idx="1459">
                  <c:v>2.76</c:v>
                </c:pt>
                <c:pt idx="1460">
                  <c:v>2.78</c:v>
                </c:pt>
                <c:pt idx="1461">
                  <c:v>2.8</c:v>
                </c:pt>
                <c:pt idx="1462">
                  <c:v>2.82</c:v>
                </c:pt>
                <c:pt idx="1463">
                  <c:v>2.84</c:v>
                </c:pt>
                <c:pt idx="1464">
                  <c:v>2.86</c:v>
                </c:pt>
                <c:pt idx="1465">
                  <c:v>2.88</c:v>
                </c:pt>
                <c:pt idx="1466">
                  <c:v>2.9</c:v>
                </c:pt>
                <c:pt idx="1467">
                  <c:v>2.92</c:v>
                </c:pt>
                <c:pt idx="1468">
                  <c:v>2.94</c:v>
                </c:pt>
                <c:pt idx="1469">
                  <c:v>2.96</c:v>
                </c:pt>
                <c:pt idx="1470">
                  <c:v>2.98</c:v>
                </c:pt>
                <c:pt idx="1471">
                  <c:v>3</c:v>
                </c:pt>
                <c:pt idx="1472">
                  <c:v>3.02</c:v>
                </c:pt>
                <c:pt idx="1473">
                  <c:v>3.04</c:v>
                </c:pt>
                <c:pt idx="1474">
                  <c:v>3.06</c:v>
                </c:pt>
                <c:pt idx="1475">
                  <c:v>3.08</c:v>
                </c:pt>
                <c:pt idx="1476">
                  <c:v>3.1</c:v>
                </c:pt>
                <c:pt idx="1477">
                  <c:v>3.12</c:v>
                </c:pt>
                <c:pt idx="1478">
                  <c:v>3.14</c:v>
                </c:pt>
                <c:pt idx="1479">
                  <c:v>3.16</c:v>
                </c:pt>
                <c:pt idx="1480">
                  <c:v>3.18</c:v>
                </c:pt>
                <c:pt idx="1481">
                  <c:v>3.2</c:v>
                </c:pt>
                <c:pt idx="1482">
                  <c:v>3.22</c:v>
                </c:pt>
                <c:pt idx="1483">
                  <c:v>3.24</c:v>
                </c:pt>
                <c:pt idx="1484">
                  <c:v>3.26</c:v>
                </c:pt>
                <c:pt idx="1485">
                  <c:v>3.28</c:v>
                </c:pt>
                <c:pt idx="1486">
                  <c:v>3.3</c:v>
                </c:pt>
                <c:pt idx="1487">
                  <c:v>3.32</c:v>
                </c:pt>
                <c:pt idx="1488">
                  <c:v>3.34</c:v>
                </c:pt>
                <c:pt idx="1489">
                  <c:v>3.36</c:v>
                </c:pt>
                <c:pt idx="1490">
                  <c:v>3.38</c:v>
                </c:pt>
                <c:pt idx="1491">
                  <c:v>3.4</c:v>
                </c:pt>
                <c:pt idx="1492">
                  <c:v>3.42</c:v>
                </c:pt>
                <c:pt idx="1493">
                  <c:v>3.44</c:v>
                </c:pt>
                <c:pt idx="1494">
                  <c:v>3.46</c:v>
                </c:pt>
                <c:pt idx="1495">
                  <c:v>3.48</c:v>
                </c:pt>
                <c:pt idx="1496">
                  <c:v>3.5</c:v>
                </c:pt>
                <c:pt idx="1497">
                  <c:v>3.52</c:v>
                </c:pt>
                <c:pt idx="1498">
                  <c:v>3.54</c:v>
                </c:pt>
                <c:pt idx="1499">
                  <c:v>3.56</c:v>
                </c:pt>
                <c:pt idx="1500">
                  <c:v>3.58</c:v>
                </c:pt>
                <c:pt idx="1501">
                  <c:v>3.6</c:v>
                </c:pt>
                <c:pt idx="1502">
                  <c:v>3.62</c:v>
                </c:pt>
                <c:pt idx="1503">
                  <c:v>3.64</c:v>
                </c:pt>
                <c:pt idx="1504">
                  <c:v>3.66</c:v>
                </c:pt>
                <c:pt idx="1505">
                  <c:v>3.68</c:v>
                </c:pt>
                <c:pt idx="1506">
                  <c:v>3.7</c:v>
                </c:pt>
                <c:pt idx="1507">
                  <c:v>3.72</c:v>
                </c:pt>
                <c:pt idx="1508">
                  <c:v>3.74</c:v>
                </c:pt>
                <c:pt idx="1509">
                  <c:v>3.76</c:v>
                </c:pt>
                <c:pt idx="1510">
                  <c:v>3.78</c:v>
                </c:pt>
                <c:pt idx="1511">
                  <c:v>3.8</c:v>
                </c:pt>
                <c:pt idx="1512">
                  <c:v>3.82</c:v>
                </c:pt>
                <c:pt idx="1513">
                  <c:v>3.84</c:v>
                </c:pt>
                <c:pt idx="1514">
                  <c:v>3.86</c:v>
                </c:pt>
                <c:pt idx="1515">
                  <c:v>3.88</c:v>
                </c:pt>
                <c:pt idx="1516">
                  <c:v>3.9</c:v>
                </c:pt>
                <c:pt idx="1517">
                  <c:v>3.92</c:v>
                </c:pt>
                <c:pt idx="1518">
                  <c:v>3.94</c:v>
                </c:pt>
                <c:pt idx="1519">
                  <c:v>3.96</c:v>
                </c:pt>
                <c:pt idx="1520">
                  <c:v>3.98</c:v>
                </c:pt>
                <c:pt idx="1521">
                  <c:v>4</c:v>
                </c:pt>
                <c:pt idx="1522">
                  <c:v>4.0199999999999996</c:v>
                </c:pt>
                <c:pt idx="1523">
                  <c:v>4.04</c:v>
                </c:pt>
                <c:pt idx="1524">
                  <c:v>4.0599999999999996</c:v>
                </c:pt>
                <c:pt idx="1525">
                  <c:v>4.08</c:v>
                </c:pt>
                <c:pt idx="1526">
                  <c:v>4.0999999999999996</c:v>
                </c:pt>
                <c:pt idx="1527">
                  <c:v>4.12</c:v>
                </c:pt>
                <c:pt idx="1528">
                  <c:v>4.1399999999999997</c:v>
                </c:pt>
                <c:pt idx="1529">
                  <c:v>4.16</c:v>
                </c:pt>
                <c:pt idx="1530">
                  <c:v>4.18</c:v>
                </c:pt>
                <c:pt idx="1531">
                  <c:v>4.2</c:v>
                </c:pt>
                <c:pt idx="1532">
                  <c:v>4.22</c:v>
                </c:pt>
                <c:pt idx="1533">
                  <c:v>4.24</c:v>
                </c:pt>
                <c:pt idx="1534">
                  <c:v>4.26</c:v>
                </c:pt>
                <c:pt idx="1535">
                  <c:v>4.28</c:v>
                </c:pt>
                <c:pt idx="1536">
                  <c:v>4.3</c:v>
                </c:pt>
                <c:pt idx="1537">
                  <c:v>4.32</c:v>
                </c:pt>
                <c:pt idx="1538">
                  <c:v>4.34</c:v>
                </c:pt>
                <c:pt idx="1539">
                  <c:v>4.3600000000000003</c:v>
                </c:pt>
                <c:pt idx="1540">
                  <c:v>4.38</c:v>
                </c:pt>
                <c:pt idx="1541">
                  <c:v>4.4000000000000004</c:v>
                </c:pt>
                <c:pt idx="1542">
                  <c:v>4.42</c:v>
                </c:pt>
                <c:pt idx="1543">
                  <c:v>4.4400000000000004</c:v>
                </c:pt>
                <c:pt idx="1544">
                  <c:v>4.46</c:v>
                </c:pt>
                <c:pt idx="1545">
                  <c:v>4.4800000000000004</c:v>
                </c:pt>
                <c:pt idx="1546">
                  <c:v>4.5</c:v>
                </c:pt>
                <c:pt idx="1547">
                  <c:v>4.5199999999999996</c:v>
                </c:pt>
                <c:pt idx="1548">
                  <c:v>4.54</c:v>
                </c:pt>
                <c:pt idx="1549">
                  <c:v>4.5599999999999996</c:v>
                </c:pt>
                <c:pt idx="1550">
                  <c:v>4.58</c:v>
                </c:pt>
                <c:pt idx="1551">
                  <c:v>4.5999999999999996</c:v>
                </c:pt>
                <c:pt idx="1552">
                  <c:v>4.62</c:v>
                </c:pt>
                <c:pt idx="1553">
                  <c:v>4.6399999999999997</c:v>
                </c:pt>
                <c:pt idx="1554">
                  <c:v>4.66</c:v>
                </c:pt>
                <c:pt idx="1555">
                  <c:v>4.68</c:v>
                </c:pt>
                <c:pt idx="1556">
                  <c:v>4.7</c:v>
                </c:pt>
                <c:pt idx="1557">
                  <c:v>4.72</c:v>
                </c:pt>
                <c:pt idx="1558">
                  <c:v>4.74</c:v>
                </c:pt>
                <c:pt idx="1559">
                  <c:v>4.76</c:v>
                </c:pt>
                <c:pt idx="1560">
                  <c:v>4.78</c:v>
                </c:pt>
                <c:pt idx="1561">
                  <c:v>4.8</c:v>
                </c:pt>
                <c:pt idx="1562">
                  <c:v>4.82</c:v>
                </c:pt>
                <c:pt idx="1563">
                  <c:v>4.84</c:v>
                </c:pt>
                <c:pt idx="1564">
                  <c:v>4.8600000000000003</c:v>
                </c:pt>
                <c:pt idx="1565">
                  <c:v>4.88</c:v>
                </c:pt>
                <c:pt idx="1566">
                  <c:v>4.9000000000000004</c:v>
                </c:pt>
                <c:pt idx="1567">
                  <c:v>4.92</c:v>
                </c:pt>
                <c:pt idx="1568">
                  <c:v>4.9400000000000004</c:v>
                </c:pt>
                <c:pt idx="1569">
                  <c:v>4.96</c:v>
                </c:pt>
                <c:pt idx="1570">
                  <c:v>4.9800000000000004</c:v>
                </c:pt>
                <c:pt idx="1571">
                  <c:v>5</c:v>
                </c:pt>
                <c:pt idx="1572">
                  <c:v>5.05</c:v>
                </c:pt>
                <c:pt idx="1573">
                  <c:v>5.0999999999999996</c:v>
                </c:pt>
                <c:pt idx="1574">
                  <c:v>5.15</c:v>
                </c:pt>
                <c:pt idx="1575">
                  <c:v>5.2</c:v>
                </c:pt>
                <c:pt idx="1576">
                  <c:v>5.25</c:v>
                </c:pt>
                <c:pt idx="1577">
                  <c:v>5.3</c:v>
                </c:pt>
                <c:pt idx="1578">
                  <c:v>5.35</c:v>
                </c:pt>
                <c:pt idx="1579">
                  <c:v>5.4</c:v>
                </c:pt>
                <c:pt idx="1580">
                  <c:v>5.45</c:v>
                </c:pt>
                <c:pt idx="1581">
                  <c:v>5.5</c:v>
                </c:pt>
                <c:pt idx="1582">
                  <c:v>5.55</c:v>
                </c:pt>
                <c:pt idx="1583">
                  <c:v>5.6</c:v>
                </c:pt>
                <c:pt idx="1584">
                  <c:v>5.65</c:v>
                </c:pt>
                <c:pt idx="1585">
                  <c:v>5.7</c:v>
                </c:pt>
                <c:pt idx="1586">
                  <c:v>5.75</c:v>
                </c:pt>
                <c:pt idx="1587">
                  <c:v>5.8</c:v>
                </c:pt>
                <c:pt idx="1588">
                  <c:v>5.85</c:v>
                </c:pt>
                <c:pt idx="1589">
                  <c:v>5.9</c:v>
                </c:pt>
                <c:pt idx="1590">
                  <c:v>5.95</c:v>
                </c:pt>
                <c:pt idx="1591">
                  <c:v>6</c:v>
                </c:pt>
                <c:pt idx="1592">
                  <c:v>6.05</c:v>
                </c:pt>
                <c:pt idx="1593">
                  <c:v>6.1</c:v>
                </c:pt>
                <c:pt idx="1594">
                  <c:v>6.15</c:v>
                </c:pt>
                <c:pt idx="1595">
                  <c:v>6.2</c:v>
                </c:pt>
                <c:pt idx="1596">
                  <c:v>6.25</c:v>
                </c:pt>
                <c:pt idx="1597">
                  <c:v>6.3</c:v>
                </c:pt>
                <c:pt idx="1598">
                  <c:v>6.35</c:v>
                </c:pt>
                <c:pt idx="1599">
                  <c:v>6.4</c:v>
                </c:pt>
                <c:pt idx="1600">
                  <c:v>6.45</c:v>
                </c:pt>
                <c:pt idx="1601">
                  <c:v>6.5</c:v>
                </c:pt>
                <c:pt idx="1602">
                  <c:v>6.55</c:v>
                </c:pt>
                <c:pt idx="1603">
                  <c:v>6.6</c:v>
                </c:pt>
                <c:pt idx="1604">
                  <c:v>6.65</c:v>
                </c:pt>
                <c:pt idx="1605">
                  <c:v>6.7</c:v>
                </c:pt>
                <c:pt idx="1606">
                  <c:v>6.75</c:v>
                </c:pt>
                <c:pt idx="1607">
                  <c:v>6.8</c:v>
                </c:pt>
                <c:pt idx="1608">
                  <c:v>6.85</c:v>
                </c:pt>
                <c:pt idx="1609">
                  <c:v>6.9</c:v>
                </c:pt>
                <c:pt idx="1610">
                  <c:v>6.95</c:v>
                </c:pt>
                <c:pt idx="1611">
                  <c:v>7</c:v>
                </c:pt>
                <c:pt idx="1612">
                  <c:v>7.05</c:v>
                </c:pt>
                <c:pt idx="1613">
                  <c:v>7.1</c:v>
                </c:pt>
                <c:pt idx="1614">
                  <c:v>7.15</c:v>
                </c:pt>
                <c:pt idx="1615">
                  <c:v>7.2</c:v>
                </c:pt>
                <c:pt idx="1616">
                  <c:v>7.25</c:v>
                </c:pt>
                <c:pt idx="1617">
                  <c:v>7.3</c:v>
                </c:pt>
                <c:pt idx="1618">
                  <c:v>7.35</c:v>
                </c:pt>
                <c:pt idx="1619">
                  <c:v>7.4</c:v>
                </c:pt>
                <c:pt idx="1620">
                  <c:v>7.45</c:v>
                </c:pt>
                <c:pt idx="1621">
                  <c:v>7.5</c:v>
                </c:pt>
                <c:pt idx="1622">
                  <c:v>7.55</c:v>
                </c:pt>
                <c:pt idx="1623">
                  <c:v>7.6</c:v>
                </c:pt>
                <c:pt idx="1624">
                  <c:v>7.65</c:v>
                </c:pt>
                <c:pt idx="1625">
                  <c:v>7.7</c:v>
                </c:pt>
                <c:pt idx="1626">
                  <c:v>7.75</c:v>
                </c:pt>
                <c:pt idx="1627">
                  <c:v>7.8</c:v>
                </c:pt>
                <c:pt idx="1628">
                  <c:v>7.85</c:v>
                </c:pt>
                <c:pt idx="1629">
                  <c:v>7.9</c:v>
                </c:pt>
                <c:pt idx="1630">
                  <c:v>7.95</c:v>
                </c:pt>
                <c:pt idx="1631">
                  <c:v>8</c:v>
                </c:pt>
                <c:pt idx="1632">
                  <c:v>8.0500000000000007</c:v>
                </c:pt>
                <c:pt idx="1633">
                  <c:v>8.1</c:v>
                </c:pt>
                <c:pt idx="1634">
                  <c:v>8.15</c:v>
                </c:pt>
                <c:pt idx="1635">
                  <c:v>8.1999999999999993</c:v>
                </c:pt>
                <c:pt idx="1636">
                  <c:v>8.25</c:v>
                </c:pt>
                <c:pt idx="1637">
                  <c:v>8.3000000000000007</c:v>
                </c:pt>
                <c:pt idx="1638">
                  <c:v>8.35</c:v>
                </c:pt>
                <c:pt idx="1639">
                  <c:v>8.4</c:v>
                </c:pt>
                <c:pt idx="1640">
                  <c:v>8.4499999999999993</c:v>
                </c:pt>
                <c:pt idx="1641">
                  <c:v>8.5</c:v>
                </c:pt>
                <c:pt idx="1642">
                  <c:v>8.5500000000000007</c:v>
                </c:pt>
                <c:pt idx="1643">
                  <c:v>8.6</c:v>
                </c:pt>
                <c:pt idx="1644">
                  <c:v>8.65</c:v>
                </c:pt>
                <c:pt idx="1645">
                  <c:v>8.6999999999999993</c:v>
                </c:pt>
                <c:pt idx="1646">
                  <c:v>8.75</c:v>
                </c:pt>
                <c:pt idx="1647">
                  <c:v>8.8000000000000007</c:v>
                </c:pt>
                <c:pt idx="1648">
                  <c:v>8.85</c:v>
                </c:pt>
                <c:pt idx="1649">
                  <c:v>8.9</c:v>
                </c:pt>
                <c:pt idx="1650">
                  <c:v>8.9499999999999993</c:v>
                </c:pt>
                <c:pt idx="1651">
                  <c:v>9</c:v>
                </c:pt>
                <c:pt idx="1652">
                  <c:v>9.0500000000000007</c:v>
                </c:pt>
                <c:pt idx="1653">
                  <c:v>9.1</c:v>
                </c:pt>
                <c:pt idx="1654">
                  <c:v>9.15</c:v>
                </c:pt>
                <c:pt idx="1655">
                  <c:v>9.1999999999999993</c:v>
                </c:pt>
                <c:pt idx="1656">
                  <c:v>9.25</c:v>
                </c:pt>
                <c:pt idx="1657">
                  <c:v>9.3000000000000007</c:v>
                </c:pt>
                <c:pt idx="1658">
                  <c:v>9.35</c:v>
                </c:pt>
                <c:pt idx="1659">
                  <c:v>9.4</c:v>
                </c:pt>
                <c:pt idx="1660">
                  <c:v>9.4499999999999993</c:v>
                </c:pt>
                <c:pt idx="1661">
                  <c:v>9.5</c:v>
                </c:pt>
                <c:pt idx="1662">
                  <c:v>9.5500000000000007</c:v>
                </c:pt>
                <c:pt idx="1663">
                  <c:v>9.6</c:v>
                </c:pt>
                <c:pt idx="1664">
                  <c:v>9.65</c:v>
                </c:pt>
                <c:pt idx="1665">
                  <c:v>9.6999999999999993</c:v>
                </c:pt>
                <c:pt idx="1666">
                  <c:v>9.75</c:v>
                </c:pt>
                <c:pt idx="1667">
                  <c:v>9.8000000000000007</c:v>
                </c:pt>
                <c:pt idx="1668">
                  <c:v>9.85</c:v>
                </c:pt>
                <c:pt idx="1669">
                  <c:v>9.9</c:v>
                </c:pt>
                <c:pt idx="1670">
                  <c:v>9.9499999999999993</c:v>
                </c:pt>
                <c:pt idx="1671">
                  <c:v>10</c:v>
                </c:pt>
                <c:pt idx="1672">
                  <c:v>11</c:v>
                </c:pt>
                <c:pt idx="1673">
                  <c:v>12</c:v>
                </c:pt>
                <c:pt idx="1674">
                  <c:v>13</c:v>
                </c:pt>
                <c:pt idx="1675">
                  <c:v>14</c:v>
                </c:pt>
                <c:pt idx="1676">
                  <c:v>15</c:v>
                </c:pt>
                <c:pt idx="1677">
                  <c:v>16</c:v>
                </c:pt>
                <c:pt idx="1678">
                  <c:v>17</c:v>
                </c:pt>
                <c:pt idx="1679">
                  <c:v>18</c:v>
                </c:pt>
                <c:pt idx="1680">
                  <c:v>19</c:v>
                </c:pt>
                <c:pt idx="1681">
                  <c:v>20</c:v>
                </c:pt>
                <c:pt idx="1682">
                  <c:v>25</c:v>
                </c:pt>
                <c:pt idx="1683">
                  <c:v>30</c:v>
                </c:pt>
                <c:pt idx="1684">
                  <c:v>35</c:v>
                </c:pt>
                <c:pt idx="1685">
                  <c:v>40</c:v>
                </c:pt>
                <c:pt idx="1686">
                  <c:v>50</c:v>
                </c:pt>
                <c:pt idx="1687">
                  <c:v>60</c:v>
                </c:pt>
                <c:pt idx="1688">
                  <c:v>80</c:v>
                </c:pt>
                <c:pt idx="1689">
                  <c:v>100</c:v>
                </c:pt>
                <c:pt idx="1690">
                  <c:v>120</c:v>
                </c:pt>
                <c:pt idx="1691">
                  <c:v>150</c:v>
                </c:pt>
                <c:pt idx="1692">
                  <c:v>200</c:v>
                </c:pt>
                <c:pt idx="1693">
                  <c:v>250</c:v>
                </c:pt>
                <c:pt idx="1694">
                  <c:v>300</c:v>
                </c:pt>
                <c:pt idx="1695">
                  <c:v>400</c:v>
                </c:pt>
                <c:pt idx="1696">
                  <c:v>1000</c:v>
                </c:pt>
              </c:numCache>
            </c:numRef>
          </c:xVal>
          <c:yVal>
            <c:numRef>
              <c:f>'Solar spectrum'!$H$6:$H$1702</c:f>
              <c:numCache>
                <c:formatCode>General</c:formatCode>
                <c:ptCount val="1697"/>
                <c:pt idx="0">
                  <c:v>9.3543664232929022E-2</c:v>
                </c:pt>
                <c:pt idx="1">
                  <c:v>0.10667356279900059</c:v>
                </c:pt>
                <c:pt idx="2">
                  <c:v>0.12134221945313541</c:v>
                </c:pt>
                <c:pt idx="3">
                  <c:v>0.13769165432026789</c:v>
                </c:pt>
                <c:pt idx="4">
                  <c:v>0.15587295477651486</c:v>
                </c:pt>
                <c:pt idx="5">
                  <c:v>0.17604650932467866</c:v>
                </c:pt>
                <c:pt idx="6">
                  <c:v>0.19838222340510731</c:v>
                </c:pt>
                <c:pt idx="7">
                  <c:v>0.2230597157905537</c:v>
                </c:pt>
                <c:pt idx="8">
                  <c:v>0.25026849429913006</c:v>
                </c:pt>
                <c:pt idx="9">
                  <c:v>0.28020810965204673</c:v>
                </c:pt>
                <c:pt idx="10">
                  <c:v>0.31308828640188541</c:v>
                </c:pt>
                <c:pt idx="11">
                  <c:v>0.34912902996169465</c:v>
                </c:pt>
                <c:pt idx="12">
                  <c:v>0.38856070887434824</c:v>
                </c:pt>
                <c:pt idx="13">
                  <c:v>0.43162411157446684</c:v>
                </c:pt>
                <c:pt idx="14">
                  <c:v>0.47857047701088634</c:v>
                </c:pt>
                <c:pt idx="15">
                  <c:v>0.52966149861533174</c:v>
                </c:pt>
                <c:pt idx="16">
                  <c:v>0.58516930122163402</c:v>
                </c:pt>
                <c:pt idx="17">
                  <c:v>0.64537639065886865</c:v>
                </c:pt>
                <c:pt idx="18">
                  <c:v>0.71057557586033315</c:v>
                </c:pt>
                <c:pt idx="19">
                  <c:v>0.78106986344738294</c:v>
                </c:pt>
                <c:pt idx="20">
                  <c:v>0.85717232486254713</c:v>
                </c:pt>
                <c:pt idx="21">
                  <c:v>0.93920593623890181</c:v>
                </c:pt>
                <c:pt idx="22">
                  <c:v>1.0275033913021168</c:v>
                </c:pt>
                <c:pt idx="23">
                  <c:v>1.1224068877072308</c:v>
                </c:pt>
                <c:pt idx="24">
                  <c:v>1.2242678873135309</c:v>
                </c:pt>
                <c:pt idx="25">
                  <c:v>1.3334468509976063</c:v>
                </c:pt>
                <c:pt idx="26">
                  <c:v>1.4503129486960518</c:v>
                </c:pt>
                <c:pt idx="27">
                  <c:v>1.575243745455583</c:v>
                </c:pt>
                <c:pt idx="28">
                  <c:v>1.7086248643484063</c:v>
                </c:pt>
                <c:pt idx="29">
                  <c:v>1.8508496271853154</c:v>
                </c:pt>
                <c:pt idx="30">
                  <c:v>2.0023186740272241</c:v>
                </c:pt>
                <c:pt idx="31">
                  <c:v>2.1634395625576972</c:v>
                </c:pt>
                <c:pt idx="32">
                  <c:v>2.3346263484349592</c:v>
                </c:pt>
                <c:pt idx="33">
                  <c:v>2.5162991477911061</c:v>
                </c:pt>
                <c:pt idx="34">
                  <c:v>2.7088836830890375</c:v>
                </c:pt>
                <c:pt idx="35">
                  <c:v>2.9128108135844841</c:v>
                </c:pt>
                <c:pt idx="36">
                  <c:v>3.1285160516708443</c:v>
                </c:pt>
                <c:pt idx="37">
                  <c:v>3.3564390664084787</c:v>
                </c:pt>
                <c:pt idx="38">
                  <c:v>3.5970231755589395</c:v>
                </c:pt>
                <c:pt idx="39">
                  <c:v>3.8507148274565934</c:v>
                </c:pt>
                <c:pt idx="40">
                  <c:v>4.1179630740570161</c:v>
                </c:pt>
                <c:pt idx="41">
                  <c:v>4.3992190365030774</c:v>
                </c:pt>
                <c:pt idx="42">
                  <c:v>4.6949353645458629</c:v>
                </c:pt>
                <c:pt idx="43">
                  <c:v>5.0055656911485134</c:v>
                </c:pt>
                <c:pt idx="44">
                  <c:v>5.3315640835881819</c:v>
                </c:pt>
                <c:pt idx="45">
                  <c:v>5.6733844923534251</c:v>
                </c:pt>
                <c:pt idx="46">
                  <c:v>6.0314801991118507</c:v>
                </c:pt>
                <c:pt idx="47">
                  <c:v>6.4063032649981064</c:v>
                </c:pt>
                <c:pt idx="48">
                  <c:v>6.7983039804423608</c:v>
                </c:pt>
                <c:pt idx="49">
                  <c:v>7.2079303177266318</c:v>
                </c:pt>
                <c:pt idx="50">
                  <c:v>7.6356273874218719</c:v>
                </c:pt>
                <c:pt idx="51">
                  <c:v>8.0818368998193399</c:v>
                </c:pt>
                <c:pt idx="52">
                  <c:v>8.546996632429785</c:v>
                </c:pt>
                <c:pt idx="53">
                  <c:v>9.031539904581301</c:v>
                </c:pt>
                <c:pt idx="54">
                  <c:v>9.5358950601021046</c:v>
                </c:pt>
                <c:pt idx="55">
                  <c:v>10.060484959027773</c:v>
                </c:pt>
                <c:pt idx="56">
                  <c:v>10.60572647922613</c:v>
                </c:pt>
                <c:pt idx="57">
                  <c:v>11.172030028783297</c:v>
                </c:pt>
                <c:pt idx="58">
                  <c:v>11.759799069945743</c:v>
                </c:pt>
                <c:pt idx="59">
                  <c:v>12.369429655362628</c:v>
                </c:pt>
                <c:pt idx="60">
                  <c:v>13.00130997732342</c:v>
                </c:pt>
                <c:pt idx="61">
                  <c:v>13.655819930633104</c:v>
                </c:pt>
                <c:pt idx="62">
                  <c:v>14.333330689719398</c:v>
                </c:pt>
                <c:pt idx="63">
                  <c:v>15.034204300513522</c:v>
                </c:pt>
                <c:pt idx="64">
                  <c:v>15.758793287597896</c:v>
                </c:pt>
                <c:pt idx="65">
                  <c:v>16.507440277063129</c:v>
                </c:pt>
                <c:pt idx="66">
                  <c:v>17.280477635469541</c:v>
                </c:pt>
                <c:pt idx="67">
                  <c:v>18.078227125257996</c:v>
                </c:pt>
                <c:pt idx="68">
                  <c:v>18.90099957691044</c:v>
                </c:pt>
                <c:pt idx="69">
                  <c:v>19.749094578112739</c:v>
                </c:pt>
                <c:pt idx="70">
                  <c:v>20.622800180126934</c:v>
                </c:pt>
                <c:pt idx="71">
                  <c:v>21.522392621538874</c:v>
                </c:pt>
                <c:pt idx="72">
                  <c:v>22.448136069501835</c:v>
                </c:pt>
                <c:pt idx="73">
                  <c:v>23.400282378557645</c:v>
                </c:pt>
                <c:pt idx="74">
                  <c:v>24.379070867076504</c:v>
                </c:pt>
                <c:pt idx="75">
                  <c:v>25.384728111319017</c:v>
                </c:pt>
                <c:pt idx="76">
                  <c:v>26.417467757086929</c:v>
                </c:pt>
                <c:pt idx="77">
                  <c:v>27.477490348894708</c:v>
                </c:pt>
                <c:pt idx="78">
                  <c:v>28.564983176560396</c:v>
                </c:pt>
                <c:pt idx="79">
                  <c:v>29.680120139082113</c:v>
                </c:pt>
                <c:pt idx="80">
                  <c:v>30.823061625637379</c:v>
                </c:pt>
                <c:pt idx="81">
                  <c:v>31.993954413514363</c:v>
                </c:pt>
                <c:pt idx="82">
                  <c:v>33.192931582754092</c:v>
                </c:pt>
                <c:pt idx="83">
                  <c:v>34.420112447262468</c:v>
                </c:pt>
                <c:pt idx="84">
                  <c:v>35.675602502124512</c:v>
                </c:pt>
                <c:pt idx="85">
                  <c:v>36.959493386829685</c:v>
                </c:pt>
                <c:pt idx="86">
                  <c:v>38.271862864101621</c:v>
                </c:pt>
                <c:pt idx="87">
                  <c:v>39.612774814002442</c:v>
                </c:pt>
                <c:pt idx="88">
                  <c:v>40.982279242966847</c:v>
                </c:pt>
                <c:pt idx="89">
                  <c:v>42.380412307404228</c:v>
                </c:pt>
                <c:pt idx="90">
                  <c:v>43.807196351494213</c:v>
                </c:pt>
                <c:pt idx="91">
                  <c:v>45.262639958787155</c:v>
                </c:pt>
                <c:pt idx="92">
                  <c:v>46.746738017209374</c:v>
                </c:pt>
                <c:pt idx="93">
                  <c:v>48.25947179706484</c:v>
                </c:pt>
                <c:pt idx="94">
                  <c:v>49.800809041613086</c:v>
                </c:pt>
                <c:pt idx="95">
                  <c:v>51.370704069798542</c:v>
                </c:pt>
                <c:pt idx="96">
                  <c:v>52.969097890699331</c:v>
                </c:pt>
                <c:pt idx="97">
                  <c:v>54.595918329256598</c:v>
                </c:pt>
                <c:pt idx="98">
                  <c:v>56.251080162844573</c:v>
                </c:pt>
                <c:pt idx="99">
                  <c:v>57.934485268236799</c:v>
                </c:pt>
                <c:pt idx="100">
                  <c:v>59.646022778522195</c:v>
                </c:pt>
                <c:pt idx="101">
                  <c:v>61.385569249522476</c:v>
                </c:pt>
                <c:pt idx="102">
                  <c:v>63.152988835267394</c:v>
                </c:pt>
                <c:pt idx="103">
                  <c:v>64.948133472077558</c:v>
                </c:pt>
                <c:pt idx="104">
                  <c:v>66.770843070814081</c:v>
                </c:pt>
                <c:pt idx="105">
                  <c:v>68.620945716849718</c:v>
                </c:pt>
                <c:pt idx="106">
                  <c:v>70.498257877326409</c:v>
                </c:pt>
                <c:pt idx="107">
                  <c:v>72.402584615261517</c:v>
                </c:pt>
                <c:pt idx="108">
                  <c:v>74.333719810074911</c:v>
                </c:pt>
                <c:pt idx="109">
                  <c:v>76.291446384110216</c:v>
                </c:pt>
                <c:pt idx="110">
                  <c:v>78.275536534733149</c:v>
                </c:pt>
                <c:pt idx="111">
                  <c:v>80.285751971592418</c:v>
                </c:pt>
                <c:pt idx="112">
                  <c:v>82.321844158638655</c:v>
                </c:pt>
                <c:pt idx="113">
                  <c:v>84.383554560501025</c:v>
                </c:pt>
                <c:pt idx="114">
                  <c:v>86.470614892832316</c:v>
                </c:pt>
                <c:pt idx="115">
                  <c:v>88.582747376236938</c:v>
                </c:pt>
                <c:pt idx="116">
                  <c:v>90.719664993410532</c:v>
                </c:pt>
                <c:pt idx="117">
                  <c:v>92.88107174912048</c:v>
                </c:pt>
                <c:pt idx="118">
                  <c:v>95.066662932674276</c:v>
                </c:pt>
                <c:pt idx="119">
                  <c:v>97.276125382523304</c:v>
                </c:pt>
                <c:pt idx="120">
                  <c:v>99.509137752668138</c:v>
                </c:pt>
                <c:pt idx="121">
                  <c:v>101.76537078053022</c:v>
                </c:pt>
                <c:pt idx="122">
                  <c:v>104.04448755597454</c:v>
                </c:pt>
                <c:pt idx="123">
                  <c:v>106.3461437911717</c:v>
                </c:pt>
                <c:pt idx="124">
                  <c:v>108.6699880909955</c:v>
                </c:pt>
                <c:pt idx="125">
                  <c:v>111.0156622236746</c:v>
                </c:pt>
                <c:pt idx="126">
                  <c:v>113.38280139140636</c:v>
                </c:pt>
                <c:pt idx="127">
                  <c:v>115.77103450067088</c:v>
                </c:pt>
                <c:pt idx="128">
                  <c:v>118.17998443197995</c:v>
                </c:pt>
                <c:pt idx="129">
                  <c:v>120.60926830881267</c:v>
                </c:pt>
                <c:pt idx="130">
                  <c:v>123.05849776549702</c:v>
                </c:pt>
                <c:pt idx="131">
                  <c:v>125.52727921380064</c:v>
                </c:pt>
                <c:pt idx="132">
                  <c:v>128.0152141080213</c:v>
                </c:pt>
                <c:pt idx="133">
                  <c:v>130.52189920835056</c:v>
                </c:pt>
                <c:pt idx="134">
                  <c:v>133.04692684232194</c:v>
                </c:pt>
                <c:pt idx="135">
                  <c:v>135.58988516414473</c:v>
                </c:pt>
                <c:pt idx="136">
                  <c:v>138.15035841173759</c:v>
                </c:pt>
                <c:pt idx="137">
                  <c:v>140.72792716129595</c:v>
                </c:pt>
                <c:pt idx="138">
                  <c:v>143.32216857922003</c:v>
                </c:pt>
                <c:pt idx="139">
                  <c:v>145.9326566712547</c:v>
                </c:pt>
                <c:pt idx="140">
                  <c:v>148.55896252868718</c:v>
                </c:pt>
                <c:pt idx="141">
                  <c:v>151.20065457147012</c:v>
                </c:pt>
                <c:pt idx="142">
                  <c:v>153.85729878813731</c:v>
                </c:pt>
                <c:pt idx="143">
                  <c:v>156.52845897238618</c:v>
                </c:pt>
                <c:pt idx="144">
                  <c:v>159.21369695622326</c:v>
                </c:pt>
                <c:pt idx="145">
                  <c:v>161.91257283955531</c:v>
                </c:pt>
                <c:pt idx="146">
                  <c:v>164.62464521613421</c:v>
                </c:pt>
                <c:pt idx="147">
                  <c:v>167.34947139576781</c:v>
                </c:pt>
                <c:pt idx="148">
                  <c:v>170.08660762270267</c:v>
                </c:pt>
                <c:pt idx="149">
                  <c:v>172.83560929011296</c:v>
                </c:pt>
                <c:pt idx="150">
                  <c:v>175.59603115062205</c:v>
                </c:pt>
                <c:pt idx="151">
                  <c:v>178.36742752279119</c:v>
                </c:pt>
                <c:pt idx="152">
                  <c:v>181.14935249352408</c:v>
                </c:pt>
                <c:pt idx="153">
                  <c:v>183.94136011633506</c:v>
                </c:pt>
                <c:pt idx="154">
                  <c:v>186.74300460543358</c:v>
                </c:pt>
                <c:pt idx="155">
                  <c:v>189.55384052559415</c:v>
                </c:pt>
                <c:pt idx="156">
                  <c:v>192.37342297777309</c:v>
                </c:pt>
                <c:pt idx="157">
                  <c:v>195.20130778044921</c:v>
                </c:pt>
                <c:pt idx="158">
                  <c:v>198.03705164666138</c:v>
                </c:pt>
                <c:pt idx="159">
                  <c:v>200.88021235673659</c:v>
                </c:pt>
                <c:pt idx="160">
                  <c:v>203.73034892668346</c:v>
                </c:pt>
                <c:pt idx="161">
                  <c:v>206.58702177225661</c:v>
                </c:pt>
                <c:pt idx="162">
                  <c:v>209.44979286868221</c:v>
                </c:pt>
                <c:pt idx="163">
                  <c:v>212.3182259060483</c:v>
                </c:pt>
                <c:pt idx="164">
                  <c:v>215.1918864403645</c:v>
                </c:pt>
                <c:pt idx="165">
                  <c:v>218.07034204030921</c:v>
                </c:pt>
                <c:pt idx="166">
                  <c:v>220.95316242966115</c:v>
                </c:pt>
                <c:pt idx="167">
                  <c:v>223.83991962545366</c:v>
                </c:pt>
                <c:pt idx="168">
                  <c:v>226.73018807185551</c:v>
                </c:pt>
                <c:pt idx="169">
                  <c:v>229.62354476980917</c:v>
                </c:pt>
                <c:pt idx="170">
                  <c:v>232.51956940245438</c:v>
                </c:pt>
                <c:pt idx="171">
                  <c:v>235.41784445636765</c:v>
                </c:pt>
                <c:pt idx="172">
                  <c:v>238.31795533864306</c:v>
                </c:pt>
                <c:pt idx="173">
                  <c:v>241.21949048986173</c:v>
                </c:pt>
                <c:pt idx="174">
                  <c:v>244.12204149297676</c:v>
                </c:pt>
                <c:pt idx="175">
                  <c:v>247.02520317816328</c:v>
                </c:pt>
                <c:pt idx="176">
                  <c:v>249.92857372366379</c:v>
                </c:pt>
                <c:pt idx="177">
                  <c:v>252.83175475269223</c:v>
                </c:pt>
                <c:pt idx="178">
                  <c:v>255.7343514264208</c:v>
                </c:pt>
                <c:pt idx="179">
                  <c:v>258.63597253311491</c:v>
                </c:pt>
                <c:pt idx="180">
                  <c:v>261.53623057346027</c:v>
                </c:pt>
                <c:pt idx="181">
                  <c:v>264.43474184212948</c:v>
                </c:pt>
                <c:pt idx="182">
                  <c:v>267.33112650564664</c:v>
                </c:pt>
                <c:pt idx="183">
                  <c:v>270.22500867660375</c:v>
                </c:pt>
                <c:pt idx="184">
                  <c:v>273.11601648427904</c:v>
                </c:pt>
                <c:pt idx="185">
                  <c:v>276.00378214171889</c:v>
                </c:pt>
                <c:pt idx="186">
                  <c:v>278.88794200934097</c:v>
                </c:pt>
                <c:pt idx="187">
                  <c:v>281.76813665510872</c:v>
                </c:pt>
                <c:pt idx="188">
                  <c:v>284.64401091134738</c:v>
                </c:pt>
                <c:pt idx="189">
                  <c:v>287.51521392825543</c:v>
                </c:pt>
                <c:pt idx="190">
                  <c:v>290.38139922416946</c:v>
                </c:pt>
                <c:pt idx="191">
                  <c:v>293.24222473264695</c:v>
                </c:pt>
                <c:pt idx="192">
                  <c:v>296.09735284643187</c:v>
                </c:pt>
                <c:pt idx="193">
                  <c:v>298.94645045835404</c:v>
                </c:pt>
                <c:pt idx="194">
                  <c:v>301.78918899923246</c:v>
                </c:pt>
                <c:pt idx="195">
                  <c:v>304.62524447284659</c:v>
                </c:pt>
                <c:pt idx="196">
                  <c:v>307.45429748802621</c:v>
                </c:pt>
                <c:pt idx="197">
                  <c:v>310.27603328793691</c:v>
                </c:pt>
                <c:pt idx="198">
                  <c:v>313.09014177661447</c:v>
                </c:pt>
                <c:pt idx="199">
                  <c:v>315.89631754280873</c:v>
                </c:pt>
                <c:pt idx="200">
                  <c:v>318.69425988120798</c:v>
                </c:pt>
                <c:pt idx="201">
                  <c:v>321.48367281109972</c:v>
                </c:pt>
                <c:pt idx="202">
                  <c:v>324.26426509252752</c:v>
                </c:pt>
                <c:pt idx="203">
                  <c:v>327.03575024001049</c:v>
                </c:pt>
                <c:pt idx="204">
                  <c:v>329.79784653388953</c:v>
                </c:pt>
                <c:pt idx="205">
                  <c:v>332.55027702934717</c:v>
                </c:pt>
                <c:pt idx="206">
                  <c:v>335.2927695631783</c:v>
                </c:pt>
                <c:pt idx="207">
                  <c:v>338.0250567583646</c:v>
                </c:pt>
                <c:pt idx="208">
                  <c:v>340.74687602650528</c:v>
                </c:pt>
                <c:pt idx="209">
                  <c:v>343.45796956817918</c:v>
                </c:pt>
                <c:pt idx="210">
                  <c:v>346.15808437127959</c:v>
                </c:pt>
                <c:pt idx="211">
                  <c:v>348.84697220739668</c:v>
                </c:pt>
                <c:pt idx="212">
                  <c:v>351.52438962628622</c:v>
                </c:pt>
                <c:pt idx="213">
                  <c:v>354.19009794850137</c:v>
                </c:pt>
                <c:pt idx="214">
                  <c:v>356.84386325622717</c:v>
                </c:pt>
                <c:pt idx="215">
                  <c:v>359.48545638238141</c:v>
                </c:pt>
                <c:pt idx="216">
                  <c:v>362.11465289803851</c:v>
                </c:pt>
                <c:pt idx="217">
                  <c:v>364.73123309822159</c:v>
                </c:pt>
                <c:pt idx="218">
                  <c:v>367.33498198612477</c:v>
                </c:pt>
                <c:pt idx="219">
                  <c:v>369.92568925581969</c:v>
                </c:pt>
                <c:pt idx="220">
                  <c:v>372.5031492734816</c:v>
                </c:pt>
                <c:pt idx="221">
                  <c:v>375.06716105721262</c:v>
                </c:pt>
                <c:pt idx="222">
                  <c:v>377.61752825548513</c:v>
                </c:pt>
                <c:pt idx="223">
                  <c:v>380.15405912427991</c:v>
                </c:pt>
                <c:pt idx="224">
                  <c:v>382.67656650294282</c:v>
                </c:pt>
                <c:pt idx="225">
                  <c:v>385.18486778883448</c:v>
                </c:pt>
                <c:pt idx="226">
                  <c:v>387.67878491079216</c:v>
                </c:pt>
                <c:pt idx="227">
                  <c:v>390.15814430147725</c:v>
                </c:pt>
                <c:pt idx="228">
                  <c:v>392.62277686863268</c:v>
                </c:pt>
                <c:pt idx="229">
                  <c:v>395.07251796530306</c:v>
                </c:pt>
                <c:pt idx="230">
                  <c:v>397.50720735906594</c:v>
                </c:pt>
                <c:pt idx="231">
                  <c:v>399.92668920031269</c:v>
                </c:pt>
                <c:pt idx="232">
                  <c:v>402.33081198961253</c:v>
                </c:pt>
                <c:pt idx="233">
                  <c:v>404.71942854421701</c:v>
                </c:pt>
                <c:pt idx="234">
                  <c:v>407.09239596374073</c:v>
                </c:pt>
                <c:pt idx="235">
                  <c:v>409.44957559504263</c:v>
                </c:pt>
                <c:pt idx="236">
                  <c:v>411.79083299637131</c:v>
                </c:pt>
                <c:pt idx="237">
                  <c:v>414.11603790079374</c:v>
                </c:pt>
                <c:pt idx="238">
                  <c:v>416.42506417894975</c:v>
                </c:pt>
                <c:pt idx="239">
                  <c:v>418.71778980117483</c:v>
                </c:pt>
                <c:pt idx="240">
                  <c:v>420.99409679901413</c:v>
                </c:pt>
                <c:pt idx="241">
                  <c:v>423.25387122617707</c:v>
                </c:pt>
                <c:pt idx="242">
                  <c:v>425.49700311895032</c:v>
                </c:pt>
                <c:pt idx="243">
                  <c:v>427.7233864561216</c:v>
                </c:pt>
                <c:pt idx="244">
                  <c:v>429.93291911842351</c:v>
                </c:pt>
                <c:pt idx="245">
                  <c:v>432.1255028475486</c:v>
                </c:pt>
                <c:pt idx="246">
                  <c:v>434.3010432047592</c:v>
                </c:pt>
                <c:pt idx="247">
                  <c:v>436.45944952911617</c:v>
                </c:pt>
                <c:pt idx="248">
                  <c:v>438.60063489536577</c:v>
                </c:pt>
                <c:pt idx="249">
                  <c:v>440.72451607150623</c:v>
                </c:pt>
                <c:pt idx="250">
                  <c:v>442.83101347606242</c:v>
                </c:pt>
                <c:pt idx="251">
                  <c:v>444.92005113509947</c:v>
                </c:pt>
                <c:pt idx="252">
                  <c:v>446.991556638997</c:v>
                </c:pt>
                <c:pt idx="253">
                  <c:v>449.0454610990119</c:v>
                </c:pt>
                <c:pt idx="254">
                  <c:v>451.08169910365154</c:v>
                </c:pt>
                <c:pt idx="255">
                  <c:v>453.10020867488834</c:v>
                </c:pt>
                <c:pt idx="256">
                  <c:v>455.10093122422848</c:v>
                </c:pt>
                <c:pt idx="257">
                  <c:v>457.08381150866563</c:v>
                </c:pt>
                <c:pt idx="258">
                  <c:v>459.04879758654204</c:v>
                </c:pt>
                <c:pt idx="259">
                  <c:v>460.9958407733302</c:v>
                </c:pt>
                <c:pt idx="260">
                  <c:v>462.92489559736396</c:v>
                </c:pt>
                <c:pt idx="261">
                  <c:v>464.83591975553901</c:v>
                </c:pt>
                <c:pt idx="262">
                  <c:v>466.72887406899116</c:v>
                </c:pt>
                <c:pt idx="263">
                  <c:v>468.60372243878595</c:v>
                </c:pt>
                <c:pt idx="264">
                  <c:v>470.46043180163298</c:v>
                </c:pt>
                <c:pt idx="265">
                  <c:v>472.29897208563193</c:v>
                </c:pt>
                <c:pt idx="266">
                  <c:v>474.11931616608564</c:v>
                </c:pt>
                <c:pt idx="267">
                  <c:v>475.92143982138015</c:v>
                </c:pt>
                <c:pt idx="268">
                  <c:v>477.7053216889592</c:v>
                </c:pt>
                <c:pt idx="269">
                  <c:v>479.47094322139924</c:v>
                </c:pt>
                <c:pt idx="270">
                  <c:v>481.2182886426084</c:v>
                </c:pt>
                <c:pt idx="271">
                  <c:v>482.94734490415794</c:v>
                </c:pt>
                <c:pt idx="272">
                  <c:v>484.65810164175912</c:v>
                </c:pt>
                <c:pt idx="273">
                  <c:v>486.35055113190771</c:v>
                </c:pt>
                <c:pt idx="274">
                  <c:v>488.02468824869203</c:v>
                </c:pt>
                <c:pt idx="275">
                  <c:v>489.68051042079321</c:v>
                </c:pt>
                <c:pt idx="276">
                  <c:v>491.31801758868625</c:v>
                </c:pt>
                <c:pt idx="277">
                  <c:v>492.9372121620404</c:v>
                </c:pt>
                <c:pt idx="278">
                  <c:v>494.53809897734624</c:v>
                </c:pt>
                <c:pt idx="279">
                  <c:v>496.12068525577223</c:v>
                </c:pt>
                <c:pt idx="280">
                  <c:v>497.68498056125571</c:v>
                </c:pt>
                <c:pt idx="281">
                  <c:v>499.23099675884953</c:v>
                </c:pt>
                <c:pt idx="282">
                  <c:v>500.75874797332284</c:v>
                </c:pt>
                <c:pt idx="283">
                  <c:v>502.26825054803174</c:v>
                </c:pt>
                <c:pt idx="284">
                  <c:v>503.75952300406124</c:v>
                </c:pt>
                <c:pt idx="285">
                  <c:v>505.23258599965601</c:v>
                </c:pt>
                <c:pt idx="286">
                  <c:v>506.68746228993524</c:v>
                </c:pt>
                <c:pt idx="287">
                  <c:v>508.12417668690767</c:v>
                </c:pt>
                <c:pt idx="288">
                  <c:v>509.54275601979549</c:v>
                </c:pt>
                <c:pt idx="289">
                  <c:v>510.9432290956608</c:v>
                </c:pt>
                <c:pt idx="290">
                  <c:v>512.32562666035403</c:v>
                </c:pt>
                <c:pt idx="291">
                  <c:v>513.68998135978495</c:v>
                </c:pt>
                <c:pt idx="292">
                  <c:v>515.03632770152024</c:v>
                </c:pt>
                <c:pt idx="293">
                  <c:v>516.36470201671114</c:v>
                </c:pt>
                <c:pt idx="294">
                  <c:v>517.675142422367</c:v>
                </c:pt>
                <c:pt idx="295">
                  <c:v>518.96768878396176</c:v>
                </c:pt>
                <c:pt idx="296">
                  <c:v>520.2423826783911</c:v>
                </c:pt>
                <c:pt idx="297">
                  <c:v>521.49926735728263</c:v>
                </c:pt>
                <c:pt idx="298">
                  <c:v>522.73838771065186</c:v>
                </c:pt>
                <c:pt idx="299">
                  <c:v>523.95979023092275</c:v>
                </c:pt>
                <c:pt idx="300">
                  <c:v>525.16352297730941</c:v>
                </c:pt>
                <c:pt idx="301">
                  <c:v>526.34963554055003</c:v>
                </c:pt>
                <c:pt idx="302">
                  <c:v>527.51817900801768</c:v>
                </c:pt>
                <c:pt idx="303">
                  <c:v>528.66920592919621</c:v>
                </c:pt>
                <c:pt idx="304">
                  <c:v>529.80277028152273</c:v>
                </c:pt>
                <c:pt idx="305">
                  <c:v>530.91892743660333</c:v>
                </c:pt>
                <c:pt idx="306">
                  <c:v>532.0177341268078</c:v>
                </c:pt>
                <c:pt idx="307">
                  <c:v>533.09924841223005</c:v>
                </c:pt>
                <c:pt idx="308">
                  <c:v>534.16352964803104</c:v>
                </c:pt>
                <c:pt idx="309">
                  <c:v>535.21063845216042</c:v>
                </c:pt>
                <c:pt idx="310">
                  <c:v>536.24063667344933</c:v>
                </c:pt>
                <c:pt idx="311">
                  <c:v>537.25358736008786</c:v>
                </c:pt>
                <c:pt idx="312">
                  <c:v>538.24955472848239</c:v>
                </c:pt>
                <c:pt idx="313">
                  <c:v>539.22860413248861</c:v>
                </c:pt>
                <c:pt idx="314">
                  <c:v>540.19080203302417</c:v>
                </c:pt>
                <c:pt idx="315">
                  <c:v>541.1362159680674</c:v>
                </c:pt>
                <c:pt idx="316">
                  <c:v>542.06491452302896</c:v>
                </c:pt>
                <c:pt idx="317">
                  <c:v>542.9769673015046</c:v>
                </c:pt>
                <c:pt idx="318">
                  <c:v>543.87244489641125</c:v>
                </c:pt>
                <c:pt idx="319">
                  <c:v>544.75141886149163</c:v>
                </c:pt>
                <c:pt idx="320">
                  <c:v>545.61396168320903</c:v>
                </c:pt>
                <c:pt idx="321">
                  <c:v>546.46014675300728</c:v>
                </c:pt>
                <c:pt idx="322">
                  <c:v>547.29004833995452</c:v>
                </c:pt>
                <c:pt idx="323">
                  <c:v>548.10374156375315</c:v>
                </c:pt>
                <c:pt idx="324">
                  <c:v>548.90130236813673</c:v>
                </c:pt>
                <c:pt idx="325">
                  <c:v>549.68280749462338</c:v>
                </c:pt>
                <c:pt idx="326">
                  <c:v>550.44833445664779</c:v>
                </c:pt>
                <c:pt idx="327">
                  <c:v>551.19796151406615</c:v>
                </c:pt>
                <c:pt idx="328">
                  <c:v>551.93176764801649</c:v>
                </c:pt>
                <c:pt idx="329">
                  <c:v>552.64983253615867</c:v>
                </c:pt>
                <c:pt idx="330">
                  <c:v>553.35223652826562</c:v>
                </c:pt>
                <c:pt idx="331">
                  <c:v>554.03906062218698</c:v>
                </c:pt>
                <c:pt idx="332">
                  <c:v>554.71038644016483</c:v>
                </c:pt>
                <c:pt idx="333">
                  <c:v>555.36629620551287</c:v>
                </c:pt>
                <c:pt idx="334">
                  <c:v>556.00687271964534</c:v>
                </c:pt>
                <c:pt idx="335">
                  <c:v>556.63219933946675</c:v>
                </c:pt>
                <c:pt idx="336">
                  <c:v>557.24235995510787</c:v>
                </c:pt>
                <c:pt idx="337">
                  <c:v>557.83743896801047</c:v>
                </c:pt>
                <c:pt idx="338">
                  <c:v>558.41752126936217</c:v>
                </c:pt>
                <c:pt idx="339">
                  <c:v>558.98269221887142</c:v>
                </c:pt>
                <c:pt idx="340">
                  <c:v>559.53303762388407</c:v>
                </c:pt>
                <c:pt idx="341">
                  <c:v>560.06864371884694</c:v>
                </c:pt>
                <c:pt idx="342">
                  <c:v>560.58959714509228</c:v>
                </c:pt>
                <c:pt idx="343">
                  <c:v>561.09598493097019</c:v>
                </c:pt>
                <c:pt idx="344">
                  <c:v>561.58789447230538</c:v>
                </c:pt>
                <c:pt idx="345">
                  <c:v>562.06541351318356</c:v>
                </c:pt>
                <c:pt idx="346">
                  <c:v>562.52863012706189</c:v>
                </c:pt>
                <c:pt idx="347">
                  <c:v>562.97763269820223</c:v>
                </c:pt>
                <c:pt idx="348">
                  <c:v>563.41250990342849</c:v>
                </c:pt>
                <c:pt idx="349">
                  <c:v>563.83335069419081</c:v>
                </c:pt>
                <c:pt idx="350">
                  <c:v>564.24024427895802</c:v>
                </c:pt>
                <c:pt idx="351">
                  <c:v>564.63328010590533</c:v>
                </c:pt>
                <c:pt idx="352">
                  <c:v>565.01254784592209</c:v>
                </c:pt>
                <c:pt idx="353">
                  <c:v>565.37813737591887</c:v>
                </c:pt>
                <c:pt idx="354">
                  <c:v>565.7301387624359</c:v>
                </c:pt>
                <c:pt idx="355">
                  <c:v>566.06864224555807</c:v>
                </c:pt>
                <c:pt idx="356">
                  <c:v>566.39373822311302</c:v>
                </c:pt>
                <c:pt idx="357">
                  <c:v>566.70551723517303</c:v>
                </c:pt>
                <c:pt idx="358">
                  <c:v>567.00406994884213</c:v>
                </c:pt>
                <c:pt idx="359">
                  <c:v>567.28948714333023</c:v>
                </c:pt>
                <c:pt idx="360">
                  <c:v>567.56185969531316</c:v>
                </c:pt>
                <c:pt idx="361">
                  <c:v>567.82127856456805</c:v>
                </c:pt>
                <c:pt idx="362">
                  <c:v>568.06783477989131</c:v>
                </c:pt>
                <c:pt idx="363">
                  <c:v>568.301619425289</c:v>
                </c:pt>
                <c:pt idx="364">
                  <c:v>568.52272362643907</c:v>
                </c:pt>
                <c:pt idx="365">
                  <c:v>568.73123853741879</c:v>
                </c:pt>
                <c:pt idx="366">
                  <c:v>568.92725532770157</c:v>
                </c:pt>
                <c:pt idx="367">
                  <c:v>569.11086516941157</c:v>
                </c:pt>
                <c:pt idx="368">
                  <c:v>569.28215922484185</c:v>
                </c:pt>
                <c:pt idx="369">
                  <c:v>569.44122863422081</c:v>
                </c:pt>
                <c:pt idx="370">
                  <c:v>569.58816450374002</c:v>
                </c:pt>
                <c:pt idx="371">
                  <c:v>569.72305789382585</c:v>
                </c:pt>
                <c:pt idx="372">
                  <c:v>569.84599980765563</c:v>
                </c:pt>
                <c:pt idx="373">
                  <c:v>569.95708117992444</c:v>
                </c:pt>
                <c:pt idx="374">
                  <c:v>570.05639286584505</c:v>
                </c:pt>
                <c:pt idx="375">
                  <c:v>570.14402563038857</c:v>
                </c:pt>
                <c:pt idx="376">
                  <c:v>570.22007013775897</c:v>
                </c:pt>
                <c:pt idx="377">
                  <c:v>570.2846169410966</c:v>
                </c:pt>
                <c:pt idx="378">
                  <c:v>570.33775647241305</c:v>
                </c:pt>
                <c:pt idx="379">
                  <c:v>570.37957903274685</c:v>
                </c:pt>
                <c:pt idx="380">
                  <c:v>570.41017478254525</c:v>
                </c:pt>
                <c:pt idx="381">
                  <c:v>570.42963373226075</c:v>
                </c:pt>
                <c:pt idx="382">
                  <c:v>570.43804573317152</c:v>
                </c:pt>
                <c:pt idx="383">
                  <c:v>570.43550046840039</c:v>
                </c:pt>
                <c:pt idx="384">
                  <c:v>570.42208744416234</c:v>
                </c:pt>
                <c:pt idx="385">
                  <c:v>570.39789598120421</c:v>
                </c:pt>
                <c:pt idx="386">
                  <c:v>570.36301520645543</c:v>
                </c:pt>
                <c:pt idx="387">
                  <c:v>570.31753404487927</c:v>
                </c:pt>
                <c:pt idx="388">
                  <c:v>570.2615412115241</c:v>
                </c:pt>
                <c:pt idx="389">
                  <c:v>570.19512520376691</c:v>
                </c:pt>
                <c:pt idx="390">
                  <c:v>570.11837429375066</c:v>
                </c:pt>
                <c:pt idx="391">
                  <c:v>570.03137652101429</c:v>
                </c:pt>
                <c:pt idx="392">
                  <c:v>569.93421968530754</c:v>
                </c:pt>
                <c:pt idx="393">
                  <c:v>569.82699133959079</c:v>
                </c:pt>
                <c:pt idx="394">
                  <c:v>569.70977878321776</c:v>
                </c:pt>
                <c:pt idx="395">
                  <c:v>569.58266905529467</c:v>
                </c:pt>
                <c:pt idx="396">
                  <c:v>569.44574892821754</c:v>
                </c:pt>
                <c:pt idx="397">
                  <c:v>569.29910490138457</c:v>
                </c:pt>
                <c:pt idx="398">
                  <c:v>569.14282319507686</c:v>
                </c:pt>
                <c:pt idx="399">
                  <c:v>568.97698974450464</c:v>
                </c:pt>
                <c:pt idx="400">
                  <c:v>568.80169019403229</c:v>
                </c:pt>
                <c:pt idx="401">
                  <c:v>568.61700989154747</c:v>
                </c:pt>
                <c:pt idx="402">
                  <c:v>568.42303388300604</c:v>
                </c:pt>
                <c:pt idx="403">
                  <c:v>568.21984690712736</c:v>
                </c:pt>
                <c:pt idx="404">
                  <c:v>568.00753339024936</c:v>
                </c:pt>
                <c:pt idx="405">
                  <c:v>567.78617744133226</c:v>
                </c:pt>
                <c:pt idx="406">
                  <c:v>567.55586284711683</c:v>
                </c:pt>
                <c:pt idx="407">
                  <c:v>567.31667306742929</c:v>
                </c:pt>
                <c:pt idx="408">
                  <c:v>567.0686912306287</c:v>
                </c:pt>
                <c:pt idx="409">
                  <c:v>566.81200012920499</c:v>
                </c:pt>
                <c:pt idx="410">
                  <c:v>566.54668221550924</c:v>
                </c:pt>
                <c:pt idx="411">
                  <c:v>566.27281959763093</c:v>
                </c:pt>
                <c:pt idx="412">
                  <c:v>565.99049403540505</c:v>
                </c:pt>
                <c:pt idx="413">
                  <c:v>565.69978693655469</c:v>
                </c:pt>
                <c:pt idx="414">
                  <c:v>565.40077935296722</c:v>
                </c:pt>
                <c:pt idx="415">
                  <c:v>565.09355197709908</c:v>
                </c:pt>
                <c:pt idx="416">
                  <c:v>564.77818513850661</c:v>
                </c:pt>
                <c:pt idx="417">
                  <c:v>564.45475880050242</c:v>
                </c:pt>
                <c:pt idx="418">
                  <c:v>564.12335255693699</c:v>
                </c:pt>
                <c:pt idx="419">
                  <c:v>563.78404562909532</c:v>
                </c:pt>
                <c:pt idx="420">
                  <c:v>563.43691686271734</c:v>
                </c:pt>
                <c:pt idx="421">
                  <c:v>563.08204472513376</c:v>
                </c:pt>
                <c:pt idx="422">
                  <c:v>562.71950730251615</c:v>
                </c:pt>
                <c:pt idx="423">
                  <c:v>562.34938229723389</c:v>
                </c:pt>
                <c:pt idx="424">
                  <c:v>561.97174702533334</c:v>
                </c:pt>
                <c:pt idx="425">
                  <c:v>561.58667841411318</c:v>
                </c:pt>
                <c:pt idx="426">
                  <c:v>561.19425299981276</c:v>
                </c:pt>
                <c:pt idx="427">
                  <c:v>560.79454692540276</c:v>
                </c:pt>
                <c:pt idx="428">
                  <c:v>560.38763593848034</c:v>
                </c:pt>
                <c:pt idx="429">
                  <c:v>559.97359538925957</c:v>
                </c:pt>
                <c:pt idx="430">
                  <c:v>559.55250022866915</c:v>
                </c:pt>
                <c:pt idx="431">
                  <c:v>559.12442500653799</c:v>
                </c:pt>
                <c:pt idx="432">
                  <c:v>558.68944386988062</c:v>
                </c:pt>
                <c:pt idx="433">
                  <c:v>558.24763056127438</c:v>
                </c:pt>
                <c:pt idx="434">
                  <c:v>557.79905841733103</c:v>
                </c:pt>
                <c:pt idx="435">
                  <c:v>557.34380036725156</c:v>
                </c:pt>
                <c:pt idx="436">
                  <c:v>556.88192893147607</c:v>
                </c:pt>
                <c:pt idx="437">
                  <c:v>556.41351622041316</c:v>
                </c:pt>
                <c:pt idx="438">
                  <c:v>555.93863393325887</c:v>
                </c:pt>
                <c:pt idx="439">
                  <c:v>555.45735335689722</c:v>
                </c:pt>
                <c:pt idx="440">
                  <c:v>554.96974536487835</c:v>
                </c:pt>
                <c:pt idx="441">
                  <c:v>554.47588041648191</c:v>
                </c:pt>
                <c:pt idx="442">
                  <c:v>553.97582855585426</c:v>
                </c:pt>
                <c:pt idx="443">
                  <c:v>553.46965941122369</c:v>
                </c:pt>
                <c:pt idx="444">
                  <c:v>552.95744219418714</c:v>
                </c:pt>
                <c:pt idx="445">
                  <c:v>552.43924569907722</c:v>
                </c:pt>
                <c:pt idx="446">
                  <c:v>551.91513830239489</c:v>
                </c:pt>
                <c:pt idx="447">
                  <c:v>551.38518796231187</c:v>
                </c:pt>
                <c:pt idx="448">
                  <c:v>550.84946221824839</c:v>
                </c:pt>
                <c:pt idx="449">
                  <c:v>550.3080281905095</c:v>
                </c:pt>
                <c:pt idx="450">
                  <c:v>549.76095257999441</c:v>
                </c:pt>
                <c:pt idx="451">
                  <c:v>549.20830166796793</c:v>
                </c:pt>
                <c:pt idx="452">
                  <c:v>548.65014131589191</c:v>
                </c:pt>
                <c:pt idx="453">
                  <c:v>548.08653696532235</c:v>
                </c:pt>
                <c:pt idx="454">
                  <c:v>547.51755363786833</c:v>
                </c:pt>
                <c:pt idx="455">
                  <c:v>546.94325593520352</c:v>
                </c:pt>
                <c:pt idx="456">
                  <c:v>546.36370803913974</c:v>
                </c:pt>
                <c:pt idx="457">
                  <c:v>545.77897371175777</c:v>
                </c:pt>
                <c:pt idx="458">
                  <c:v>545.18911629559182</c:v>
                </c:pt>
                <c:pt idx="459">
                  <c:v>544.59419871386706</c:v>
                </c:pt>
                <c:pt idx="460">
                  <c:v>543.99428347079095</c:v>
                </c:pt>
                <c:pt idx="461">
                  <c:v>543.38943265189641</c:v>
                </c:pt>
                <c:pt idx="462">
                  <c:v>542.779707924435</c:v>
                </c:pt>
                <c:pt idx="463">
                  <c:v>542.16517053781729</c:v>
                </c:pt>
                <c:pt idx="464">
                  <c:v>541.54588132410584</c:v>
                </c:pt>
                <c:pt idx="465">
                  <c:v>540.92190069854882</c:v>
                </c:pt>
                <c:pt idx="466">
                  <c:v>540.2932886601659</c:v>
                </c:pt>
                <c:pt idx="467">
                  <c:v>539.66010479237173</c:v>
                </c:pt>
                <c:pt idx="468">
                  <c:v>539.02240826364948</c:v>
                </c:pt>
                <c:pt idx="469">
                  <c:v>538.38025782826298</c:v>
                </c:pt>
                <c:pt idx="470">
                  <c:v>537.73371182701021</c:v>
                </c:pt>
                <c:pt idx="471">
                  <c:v>537.08282818802093</c:v>
                </c:pt>
                <c:pt idx="472">
                  <c:v>536.42766442758784</c:v>
                </c:pt>
                <c:pt idx="473">
                  <c:v>535.76827765104179</c:v>
                </c:pt>
                <c:pt idx="474">
                  <c:v>535.10472455365868</c:v>
                </c:pt>
                <c:pt idx="475">
                  <c:v>534.43706142161011</c:v>
                </c:pt>
                <c:pt idx="476">
                  <c:v>533.76534413294007</c:v>
                </c:pt>
                <c:pt idx="477">
                  <c:v>533.08962815858558</c:v>
                </c:pt>
                <c:pt idx="478">
                  <c:v>532.40996856342474</c:v>
                </c:pt>
                <c:pt idx="479">
                  <c:v>531.72642000736028</c:v>
                </c:pt>
                <c:pt idx="480">
                  <c:v>531.03903674643254</c:v>
                </c:pt>
                <c:pt idx="481">
                  <c:v>530.34787263396493</c:v>
                </c:pt>
                <c:pt idx="482">
                  <c:v>529.65298112174219</c:v>
                </c:pt>
                <c:pt idx="483">
                  <c:v>528.95441526121192</c:v>
                </c:pt>
                <c:pt idx="484">
                  <c:v>528.25222770471839</c:v>
                </c:pt>
                <c:pt idx="485">
                  <c:v>527.54647070676481</c:v>
                </c:pt>
                <c:pt idx="486">
                  <c:v>526.83719612529978</c:v>
                </c:pt>
                <c:pt idx="487">
                  <c:v>526.12445542302976</c:v>
                </c:pt>
                <c:pt idx="488">
                  <c:v>525.40829966875901</c:v>
                </c:pt>
                <c:pt idx="489">
                  <c:v>524.68877953875267</c:v>
                </c:pt>
                <c:pt idx="490">
                  <c:v>523.96594531812468</c:v>
                </c:pt>
                <c:pt idx="491">
                  <c:v>523.23984690224438</c:v>
                </c:pt>
                <c:pt idx="492">
                  <c:v>522.51053379817267</c:v>
                </c:pt>
                <c:pt idx="493">
                  <c:v>521.77805512611326</c:v>
                </c:pt>
                <c:pt idx="494">
                  <c:v>521.04245962088885</c:v>
                </c:pt>
                <c:pt idx="495">
                  <c:v>520.30379563343399</c:v>
                </c:pt>
                <c:pt idx="496">
                  <c:v>519.56211113231211</c:v>
                </c:pt>
                <c:pt idx="497">
                  <c:v>518.81745370524595</c:v>
                </c:pt>
                <c:pt idx="498">
                  <c:v>518.06987056067157</c:v>
                </c:pt>
                <c:pt idx="499">
                  <c:v>517.31940852930541</c:v>
                </c:pt>
                <c:pt idx="500">
                  <c:v>516.56611406573109</c:v>
                </c:pt>
                <c:pt idx="501">
                  <c:v>515.8100332500029</c:v>
                </c:pt>
                <c:pt idx="502">
                  <c:v>515.05121178926117</c:v>
                </c:pt>
                <c:pt idx="503">
                  <c:v>514.28969501936967</c:v>
                </c:pt>
                <c:pt idx="504">
                  <c:v>513.5255279065592</c:v>
                </c:pt>
                <c:pt idx="505">
                  <c:v>512.75875504909209</c:v>
                </c:pt>
                <c:pt idx="506">
                  <c:v>511.9894206789379</c:v>
                </c:pt>
                <c:pt idx="507">
                  <c:v>511.2175686634601</c:v>
                </c:pt>
                <c:pt idx="508">
                  <c:v>510.44324250711952</c:v>
                </c:pt>
                <c:pt idx="509">
                  <c:v>509.66648535318336</c:v>
                </c:pt>
                <c:pt idx="510">
                  <c:v>508.88733998545257</c:v>
                </c:pt>
                <c:pt idx="511">
                  <c:v>507.71423674262894</c:v>
                </c:pt>
                <c:pt idx="512">
                  <c:v>506.14213333365211</c:v>
                </c:pt>
                <c:pt idx="513">
                  <c:v>504.56122922149711</c:v>
                </c:pt>
                <c:pt idx="514">
                  <c:v>502.97184972175035</c:v>
                </c:pt>
                <c:pt idx="515">
                  <c:v>501.37431461048629</c:v>
                </c:pt>
                <c:pt idx="516">
                  <c:v>499.76893818202024</c:v>
                </c:pt>
                <c:pt idx="517">
                  <c:v>498.15602930708218</c:v>
                </c:pt>
                <c:pt idx="518">
                  <c:v>496.53589149135979</c:v>
                </c:pt>
                <c:pt idx="519">
                  <c:v>494.90882293436584</c:v>
                </c:pt>
                <c:pt idx="520">
                  <c:v>493.27511658857452</c:v>
                </c:pt>
                <c:pt idx="521">
                  <c:v>491.63506021878743</c:v>
                </c:pt>
                <c:pt idx="522">
                  <c:v>489.98893646168904</c:v>
                </c:pt>
                <c:pt idx="523">
                  <c:v>488.33702288553667</c:v>
                </c:pt>
                <c:pt idx="524">
                  <c:v>486.67959204996345</c:v>
                </c:pt>
                <c:pt idx="525">
                  <c:v>485.01691156584127</c:v>
                </c:pt>
                <c:pt idx="526">
                  <c:v>483.34924415517793</c:v>
                </c:pt>
                <c:pt idx="527">
                  <c:v>481.67684771100505</c:v>
                </c:pt>
                <c:pt idx="528">
                  <c:v>479.99997535723401</c:v>
                </c:pt>
                <c:pt idx="529">
                  <c:v>478.31887550843726</c:v>
                </c:pt>
                <c:pt idx="530">
                  <c:v>476.63379192953471</c:v>
                </c:pt>
                <c:pt idx="531">
                  <c:v>474.94496379535144</c:v>
                </c:pt>
                <c:pt idx="532">
                  <c:v>473.25262575001994</c:v>
                </c:pt>
                <c:pt idx="533">
                  <c:v>471.55700796620249</c:v>
                </c:pt>
                <c:pt idx="534">
                  <c:v>469.85833620411177</c:v>
                </c:pt>
                <c:pt idx="535">
                  <c:v>468.15683187029606</c:v>
                </c:pt>
                <c:pt idx="536">
                  <c:v>466.45271207618305</c:v>
                </c:pt>
                <c:pt idx="537">
                  <c:v>464.74618969634486</c:v>
                </c:pt>
                <c:pt idx="538">
                  <c:v>463.03747342647898</c:v>
                </c:pt>
                <c:pt idx="539">
                  <c:v>461.32676784107235</c:v>
                </c:pt>
                <c:pt idx="540">
                  <c:v>459.61427345074657</c:v>
                </c:pt>
                <c:pt idx="541">
                  <c:v>457.90018675924983</c:v>
                </c:pt>
                <c:pt idx="542">
                  <c:v>456.18470032009907</c:v>
                </c:pt>
                <c:pt idx="543">
                  <c:v>454.46800279284048</c:v>
                </c:pt>
                <c:pt idx="544">
                  <c:v>452.75027899892308</c:v>
                </c:pt>
                <c:pt idx="545">
                  <c:v>451.03170997717388</c:v>
                </c:pt>
                <c:pt idx="546">
                  <c:v>449.31247303885834</c:v>
                </c:pt>
                <c:pt idx="547">
                  <c:v>447.59274182231417</c:v>
                </c:pt>
                <c:pt idx="548">
                  <c:v>445.87268634714951</c:v>
                </c:pt>
                <c:pt idx="549">
                  <c:v>444.15247306800228</c:v>
                </c:pt>
                <c:pt idx="550">
                  <c:v>442.43226492783498</c:v>
                </c:pt>
                <c:pt idx="551">
                  <c:v>440.71222141077379</c:v>
                </c:pt>
                <c:pt idx="552">
                  <c:v>438.99249859447542</c:v>
                </c:pt>
                <c:pt idx="553">
                  <c:v>437.27324920201278</c:v>
                </c:pt>
                <c:pt idx="554">
                  <c:v>435.55462265328117</c:v>
                </c:pt>
                <c:pt idx="555">
                  <c:v>433.83676511590915</c:v>
                </c:pt>
                <c:pt idx="556">
                  <c:v>432.11981955567637</c:v>
                </c:pt>
                <c:pt idx="557">
                  <c:v>430.40392578642775</c:v>
                </c:pt>
                <c:pt idx="558">
                  <c:v>428.68922051948641</c:v>
                </c:pt>
                <c:pt idx="559">
                  <c:v>426.97583741255204</c:v>
                </c:pt>
                <c:pt idx="560">
                  <c:v>425.26390711808989</c:v>
                </c:pt>
                <c:pt idx="561">
                  <c:v>423.55355733120302</c:v>
                </c:pt>
                <c:pt idx="562">
                  <c:v>421.84491283698634</c:v>
                </c:pt>
                <c:pt idx="563">
                  <c:v>420.13809555735924</c:v>
                </c:pt>
                <c:pt idx="564">
                  <c:v>418.43322459737726</c:v>
                </c:pt>
                <c:pt idx="565">
                  <c:v>416.73041629101834</c:v>
                </c:pt>
                <c:pt idx="566">
                  <c:v>415.02978424644505</c:v>
                </c:pt>
                <c:pt idx="567">
                  <c:v>413.33143939074239</c:v>
                </c:pt>
                <c:pt idx="568">
                  <c:v>411.63549001412787</c:v>
                </c:pt>
                <c:pt idx="569">
                  <c:v>409.94204181363614</c:v>
                </c:pt>
                <c:pt idx="570">
                  <c:v>408.25119793628011</c:v>
                </c:pt>
                <c:pt idx="571">
                  <c:v>406.56305902168253</c:v>
                </c:pt>
                <c:pt idx="572">
                  <c:v>404.87772324418728</c:v>
                </c:pt>
                <c:pt idx="573">
                  <c:v>403.19528635444556</c:v>
                </c:pt>
                <c:pt idx="574">
                  <c:v>401.5158417204803</c:v>
                </c:pt>
                <c:pt idx="575">
                  <c:v>399.83948036822926</c:v>
                </c:pt>
                <c:pt idx="576">
                  <c:v>398.16629102157179</c:v>
                </c:pt>
                <c:pt idx="577">
                  <c:v>396.49636014183511</c:v>
                </c:pt>
                <c:pt idx="578">
                  <c:v>394.82977196678769</c:v>
                </c:pt>
                <c:pt idx="579">
                  <c:v>393.16660854912323</c:v>
                </c:pt>
                <c:pt idx="580">
                  <c:v>391.50694979442886</c:v>
                </c:pt>
                <c:pt idx="581">
                  <c:v>389.85087349865114</c:v>
                </c:pt>
                <c:pt idx="582">
                  <c:v>388.19845538505507</c:v>
                </c:pt>
                <c:pt idx="583">
                  <c:v>386.54976914068294</c:v>
                </c:pt>
                <c:pt idx="584">
                  <c:v>384.90488645231466</c:v>
                </c:pt>
                <c:pt idx="585">
                  <c:v>383.26387704193235</c:v>
                </c:pt>
                <c:pt idx="586">
                  <c:v>381.6268087016951</c:v>
                </c:pt>
                <c:pt idx="587">
                  <c:v>379.9937473284233</c:v>
                </c:pt>
                <c:pt idx="588">
                  <c:v>378.3647569576014</c:v>
                </c:pt>
                <c:pt idx="589">
                  <c:v>376.73989979689674</c:v>
                </c:pt>
                <c:pt idx="590">
                  <c:v>375.11923625920213</c:v>
                </c:pt>
                <c:pt idx="591">
                  <c:v>373.50282499520836</c:v>
                </c:pt>
                <c:pt idx="592">
                  <c:v>371.89072292550344</c:v>
                </c:pt>
                <c:pt idx="593">
                  <c:v>370.28298527220784</c:v>
                </c:pt>
                <c:pt idx="594">
                  <c:v>368.6796655901515</c:v>
                </c:pt>
                <c:pt idx="595">
                  <c:v>367.08081579758959</c:v>
                </c:pt>
                <c:pt idx="596">
                  <c:v>365.48648620646821</c:v>
                </c:pt>
                <c:pt idx="597">
                  <c:v>363.89672555224206</c:v>
                </c:pt>
                <c:pt idx="598">
                  <c:v>362.31158102324656</c:v>
                </c:pt>
                <c:pt idx="599">
                  <c:v>360.73109828963118</c:v>
                </c:pt>
                <c:pt idx="600">
                  <c:v>359.15532153185836</c:v>
                </c:pt>
                <c:pt idx="601">
                  <c:v>357.58429346876898</c:v>
                </c:pt>
                <c:pt idx="602">
                  <c:v>356.01805538522399</c:v>
                </c:pt>
                <c:pt idx="603">
                  <c:v>354.45664715932384</c:v>
                </c:pt>
                <c:pt idx="604">
                  <c:v>352.9001072892097</c:v>
                </c:pt>
                <c:pt idx="605">
                  <c:v>351.34847291945175</c:v>
                </c:pt>
                <c:pt idx="606">
                  <c:v>349.80177986703114</c:v>
                </c:pt>
                <c:pt idx="607">
                  <c:v>348.26006264691642</c:v>
                </c:pt>
                <c:pt idx="608">
                  <c:v>346.72335449724034</c:v>
                </c:pt>
                <c:pt idx="609">
                  <c:v>345.9568888677066</c:v>
                </c:pt>
                <c:pt idx="610">
                  <c:v>344.42775391300836</c:v>
                </c:pt>
                <c:pt idx="611">
                  <c:v>342.90370569961419</c:v>
                </c:pt>
                <c:pt idx="612">
                  <c:v>341.38477318935861</c:v>
                </c:pt>
                <c:pt idx="613">
                  <c:v>339.87098417572633</c:v>
                </c:pt>
                <c:pt idx="614">
                  <c:v>338.36236530691775</c:v>
                </c:pt>
                <c:pt idx="615">
                  <c:v>336.85894210854372</c:v>
                </c:pt>
                <c:pt idx="616">
                  <c:v>335.36073900595864</c:v>
                </c:pt>
                <c:pt idx="617">
                  <c:v>333.86777934622813</c:v>
                </c:pt>
                <c:pt idx="618">
                  <c:v>332.38008541974665</c:v>
                </c:pt>
                <c:pt idx="619">
                  <c:v>330.89767848150018</c:v>
                </c:pt>
                <c:pt idx="620">
                  <c:v>329.42057877198397</c:v>
                </c:pt>
                <c:pt idx="621">
                  <c:v>327.94880553777659</c:v>
                </c:pt>
                <c:pt idx="622">
                  <c:v>326.48237705177883</c:v>
                </c:pt>
                <c:pt idx="623">
                  <c:v>325.02131063311657</c:v>
                </c:pt>
                <c:pt idx="624">
                  <c:v>323.56562266671551</c:v>
                </c:pt>
                <c:pt idx="625">
                  <c:v>322.11532862255308</c:v>
                </c:pt>
                <c:pt idx="626">
                  <c:v>320.67044307458821</c:v>
                </c:pt>
                <c:pt idx="627">
                  <c:v>319.23097971937455</c:v>
                </c:pt>
                <c:pt idx="628">
                  <c:v>317.7969513943662</c:v>
                </c:pt>
                <c:pt idx="629">
                  <c:v>316.36837009591073</c:v>
                </c:pt>
                <c:pt idx="630">
                  <c:v>314.94524699694324</c:v>
                </c:pt>
                <c:pt idx="631">
                  <c:v>313.52759246438114</c:v>
                </c:pt>
                <c:pt idx="632">
                  <c:v>312.1154160762199</c:v>
                </c:pt>
                <c:pt idx="633">
                  <c:v>310.70872663834547</c:v>
                </c:pt>
                <c:pt idx="634">
                  <c:v>309.30753220105476</c:v>
                </c:pt>
                <c:pt idx="635">
                  <c:v>307.91184007529478</c:v>
                </c:pt>
                <c:pt idx="636">
                  <c:v>306.52165684862564</c:v>
                </c:pt>
                <c:pt idx="637">
                  <c:v>305.13698840090592</c:v>
                </c:pt>
                <c:pt idx="638">
                  <c:v>303.75783991971139</c:v>
                </c:pt>
                <c:pt idx="639">
                  <c:v>302.38421591548394</c:v>
                </c:pt>
                <c:pt idx="640">
                  <c:v>301.01612023641889</c:v>
                </c:pt>
                <c:pt idx="641">
                  <c:v>299.65355608309562</c:v>
                </c:pt>
                <c:pt idx="642">
                  <c:v>298.29652602285017</c:v>
                </c:pt>
                <c:pt idx="643">
                  <c:v>296.94503200389903</c:v>
                </c:pt>
                <c:pt idx="644">
                  <c:v>295.59907536921344</c:v>
                </c:pt>
                <c:pt idx="645">
                  <c:v>294.25865687015238</c:v>
                </c:pt>
                <c:pt idx="646">
                  <c:v>292.92377667985386</c:v>
                </c:pt>
                <c:pt idx="647">
                  <c:v>291.59443440638972</c:v>
                </c:pt>
                <c:pt idx="648">
                  <c:v>290.27062910568799</c:v>
                </c:pt>
                <c:pt idx="649">
                  <c:v>288.95235929422608</c:v>
                </c:pt>
                <c:pt idx="650">
                  <c:v>287.63962296149776</c:v>
                </c:pt>
                <c:pt idx="651">
                  <c:v>286.33241758225779</c:v>
                </c:pt>
                <c:pt idx="652">
                  <c:v>285.03074012854711</c:v>
                </c:pt>
                <c:pt idx="653">
                  <c:v>283.73458708150366</c:v>
                </c:pt>
                <c:pt idx="654">
                  <c:v>282.44395444295901</c:v>
                </c:pt>
                <c:pt idx="655">
                  <c:v>281.1588377468284</c:v>
                </c:pt>
                <c:pt idx="656">
                  <c:v>279.87923207029263</c:v>
                </c:pt>
                <c:pt idx="657">
                  <c:v>278.60513204477837</c:v>
                </c:pt>
                <c:pt idx="658">
                  <c:v>277.33653186674059</c:v>
                </c:pt>
                <c:pt idx="659">
                  <c:v>276.07342530824559</c:v>
                </c:pt>
                <c:pt idx="660">
                  <c:v>274.81580572736402</c:v>
                </c:pt>
                <c:pt idx="661">
                  <c:v>273.56366607837185</c:v>
                </c:pt>
                <c:pt idx="662">
                  <c:v>272.31699892176556</c:v>
                </c:pt>
                <c:pt idx="663">
                  <c:v>271.07579643409201</c:v>
                </c:pt>
                <c:pt idx="664">
                  <c:v>269.84005041759781</c:v>
                </c:pt>
                <c:pt idx="665">
                  <c:v>268.60975230970172</c:v>
                </c:pt>
                <c:pt idx="666">
                  <c:v>267.38489319228859</c:v>
                </c:pt>
                <c:pt idx="667">
                  <c:v>266.16546380083372</c:v>
                </c:pt>
                <c:pt idx="668">
                  <c:v>264.95145453335675</c:v>
                </c:pt>
                <c:pt idx="669">
                  <c:v>263.74285545920691</c:v>
                </c:pt>
                <c:pt idx="670">
                  <c:v>262.53965632768666</c:v>
                </c:pt>
                <c:pt idx="671">
                  <c:v>261.34184657651116</c:v>
                </c:pt>
                <c:pt idx="672">
                  <c:v>260.14941534011029</c:v>
                </c:pt>
                <c:pt idx="673">
                  <c:v>258.96235145777416</c:v>
                </c:pt>
                <c:pt idx="674">
                  <c:v>257.7806434816448</c:v>
                </c:pt>
                <c:pt idx="675">
                  <c:v>256.60427968455554</c:v>
                </c:pt>
                <c:pt idx="676">
                  <c:v>255.43324806772333</c:v>
                </c:pt>
                <c:pt idx="677">
                  <c:v>254.26753636829332</c:v>
                </c:pt>
                <c:pt idx="678">
                  <c:v>253.10713206674049</c:v>
                </c:pt>
                <c:pt idx="679">
                  <c:v>251.9520223941289</c:v>
                </c:pt>
                <c:pt idx="680">
                  <c:v>250.80219433923375</c:v>
                </c:pt>
                <c:pt idx="681">
                  <c:v>249.6576346555232</c:v>
                </c:pt>
                <c:pt idx="682">
                  <c:v>248.51832986800878</c:v>
                </c:pt>
                <c:pt idx="683">
                  <c:v>247.38426627996296</c:v>
                </c:pt>
                <c:pt idx="684">
                  <c:v>246.25542997950521</c:v>
                </c:pt>
                <c:pt idx="685">
                  <c:v>245.13180684606101</c:v>
                </c:pt>
                <c:pt idx="686">
                  <c:v>244.01338255669722</c:v>
                </c:pt>
                <c:pt idx="687">
                  <c:v>242.90014259232922</c:v>
                </c:pt>
                <c:pt idx="688">
                  <c:v>241.7920722438115</c:v>
                </c:pt>
                <c:pt idx="689">
                  <c:v>240.68915661790595</c:v>
                </c:pt>
                <c:pt idx="690">
                  <c:v>239.59138064313345</c:v>
                </c:pt>
                <c:pt idx="691">
                  <c:v>238.49872907551006</c:v>
                </c:pt>
                <c:pt idx="692">
                  <c:v>237.41118650417064</c:v>
                </c:pt>
                <c:pt idx="693">
                  <c:v>236.32873735687969</c:v>
                </c:pt>
                <c:pt idx="694">
                  <c:v>235.25136590543343</c:v>
                </c:pt>
                <c:pt idx="695">
                  <c:v>234.17905627095402</c:v>
                </c:pt>
                <c:pt idx="696">
                  <c:v>233.11179242907821</c:v>
                </c:pt>
                <c:pt idx="697">
                  <c:v>232.04955821504151</c:v>
                </c:pt>
                <c:pt idx="698">
                  <c:v>230.99233732866111</c:v>
                </c:pt>
                <c:pt idx="699">
                  <c:v>229.94011333921722</c:v>
                </c:pt>
                <c:pt idx="700">
                  <c:v>228.89286969023627</c:v>
                </c:pt>
                <c:pt idx="701">
                  <c:v>227.85058970417808</c:v>
                </c:pt>
                <c:pt idx="702">
                  <c:v>226.81325658702522</c:v>
                </c:pt>
                <c:pt idx="703">
                  <c:v>225.780853432783</c:v>
                </c:pt>
                <c:pt idx="704">
                  <c:v>224.75336322788257</c:v>
                </c:pt>
                <c:pt idx="705">
                  <c:v>223.7307688554973</c:v>
                </c:pt>
                <c:pt idx="706">
                  <c:v>222.71305309976913</c:v>
                </c:pt>
                <c:pt idx="707">
                  <c:v>221.70019864994717</c:v>
                </c:pt>
                <c:pt idx="708">
                  <c:v>220.69218810444221</c:v>
                </c:pt>
                <c:pt idx="709">
                  <c:v>219.68900397479504</c:v>
                </c:pt>
                <c:pt idx="710">
                  <c:v>218.69062868956428</c:v>
                </c:pt>
                <c:pt idx="711">
                  <c:v>217.69704459813104</c:v>
                </c:pt>
                <c:pt idx="712">
                  <c:v>216.7082339744251</c:v>
                </c:pt>
                <c:pt idx="713">
                  <c:v>215.72417902057231</c:v>
                </c:pt>
                <c:pt idx="714">
                  <c:v>214.74486187046512</c:v>
                </c:pt>
                <c:pt idx="715">
                  <c:v>213.77026459325702</c:v>
                </c:pt>
                <c:pt idx="716">
                  <c:v>212.80036919678449</c:v>
                </c:pt>
                <c:pt idx="717">
                  <c:v>211.83515763091313</c:v>
                </c:pt>
                <c:pt idx="718">
                  <c:v>210.87461179081515</c:v>
                </c:pt>
                <c:pt idx="719">
                  <c:v>209.91871352017486</c:v>
                </c:pt>
                <c:pt idx="720">
                  <c:v>208.96744461432522</c:v>
                </c:pt>
                <c:pt idx="721">
                  <c:v>208.02078682331728</c:v>
                </c:pt>
                <c:pt idx="722">
                  <c:v>207.07872185492266</c:v>
                </c:pt>
                <c:pt idx="723">
                  <c:v>206.14123137757059</c:v>
                </c:pt>
                <c:pt idx="724">
                  <c:v>205.20829702322075</c:v>
                </c:pt>
                <c:pt idx="725">
                  <c:v>204.27990039017334</c:v>
                </c:pt>
                <c:pt idx="726">
                  <c:v>203.35602304581678</c:v>
                </c:pt>
                <c:pt idx="727">
                  <c:v>202.43664652931551</c:v>
                </c:pt>
                <c:pt idx="728">
                  <c:v>201.52175235423712</c:v>
                </c:pt>
                <c:pt idx="729">
                  <c:v>200.6113220111219</c:v>
                </c:pt>
                <c:pt idx="730">
                  <c:v>199.70533696999388</c:v>
                </c:pt>
                <c:pt idx="731">
                  <c:v>198.80377868281627</c:v>
                </c:pt>
                <c:pt idx="732">
                  <c:v>197.90662858589096</c:v>
                </c:pt>
                <c:pt idx="733">
                  <c:v>197.01386810220473</c:v>
                </c:pt>
                <c:pt idx="734">
                  <c:v>196.12547864371984</c:v>
                </c:pt>
                <c:pt idx="735">
                  <c:v>195.24144161361471</c:v>
                </c:pt>
                <c:pt idx="736">
                  <c:v>194.36173840847161</c:v>
                </c:pt>
                <c:pt idx="737">
                  <c:v>193.48635042041462</c:v>
                </c:pt>
                <c:pt idx="738">
                  <c:v>192.61525903919696</c:v>
                </c:pt>
                <c:pt idx="739">
                  <c:v>191.74844565424164</c:v>
                </c:pt>
                <c:pt idx="740">
                  <c:v>190.88589165663274</c:v>
                </c:pt>
                <c:pt idx="741">
                  <c:v>190.0275784410598</c:v>
                </c:pt>
                <c:pt idx="742">
                  <c:v>189.17348740771746</c:v>
                </c:pt>
                <c:pt idx="743">
                  <c:v>188.32359996415943</c:v>
                </c:pt>
                <c:pt idx="744">
                  <c:v>187.4778975271075</c:v>
                </c:pt>
                <c:pt idx="745">
                  <c:v>186.63636152421842</c:v>
                </c:pt>
                <c:pt idx="746">
                  <c:v>185.79897339580697</c:v>
                </c:pt>
                <c:pt idx="747">
                  <c:v>184.96571459652785</c:v>
                </c:pt>
                <c:pt idx="748">
                  <c:v>184.13656659701678</c:v>
                </c:pt>
                <c:pt idx="749">
                  <c:v>183.31151088549046</c:v>
                </c:pt>
                <c:pt idx="750">
                  <c:v>182.49052896930809</c:v>
                </c:pt>
                <c:pt idx="751">
                  <c:v>181.67360237649333</c:v>
                </c:pt>
                <c:pt idx="752">
                  <c:v>180.86071265721844</c:v>
                </c:pt>
                <c:pt idx="753">
                  <c:v>180.05184138525198</c:v>
                </c:pt>
                <c:pt idx="754">
                  <c:v>179.24697015936832</c:v>
                </c:pt>
                <c:pt idx="755">
                  <c:v>178.44608060472271</c:v>
                </c:pt>
                <c:pt idx="756">
                  <c:v>177.64915437419069</c:v>
                </c:pt>
                <c:pt idx="757">
                  <c:v>176.85617314967246</c:v>
                </c:pt>
                <c:pt idx="758">
                  <c:v>176.06711864336438</c:v>
                </c:pt>
                <c:pt idx="759">
                  <c:v>175.28197259899659</c:v>
                </c:pt>
                <c:pt idx="760">
                  <c:v>174.50071679303798</c:v>
                </c:pt>
                <c:pt idx="761">
                  <c:v>173.72333303586947</c:v>
                </c:pt>
                <c:pt idx="762">
                  <c:v>172.94980317292655</c:v>
                </c:pt>
                <c:pt idx="763">
                  <c:v>172.18010908580996</c:v>
                </c:pt>
                <c:pt idx="764">
                  <c:v>171.41423269336713</c:v>
                </c:pt>
                <c:pt idx="765">
                  <c:v>170.65215595274313</c:v>
                </c:pt>
                <c:pt idx="766">
                  <c:v>169.89386086040435</c:v>
                </c:pt>
                <c:pt idx="767">
                  <c:v>169.13932945313198</c:v>
                </c:pt>
                <c:pt idx="768">
                  <c:v>168.38854380898852</c:v>
                </c:pt>
                <c:pt idx="769">
                  <c:v>167.64148604825704</c:v>
                </c:pt>
                <c:pt idx="770">
                  <c:v>166.89813833435383</c:v>
                </c:pt>
                <c:pt idx="771">
                  <c:v>166.15848287471403</c:v>
                </c:pt>
                <c:pt idx="772">
                  <c:v>165.42250192165176</c:v>
                </c:pt>
                <c:pt idx="773">
                  <c:v>164.69017777319641</c:v>
                </c:pt>
                <c:pt idx="774">
                  <c:v>163.96149277390222</c:v>
                </c:pt>
                <c:pt idx="775">
                  <c:v>163.23642931563492</c:v>
                </c:pt>
                <c:pt idx="776">
                  <c:v>162.51496983833434</c:v>
                </c:pt>
                <c:pt idx="777">
                  <c:v>161.7970968307535</c:v>
                </c:pt>
                <c:pt idx="778">
                  <c:v>161.08279283117494</c:v>
                </c:pt>
                <c:pt idx="779">
                  <c:v>160.37204042810535</c:v>
                </c:pt>
                <c:pt idx="780">
                  <c:v>159.66482226094772</c:v>
                </c:pt>
                <c:pt idx="781">
                  <c:v>158.96112102065146</c:v>
                </c:pt>
                <c:pt idx="782">
                  <c:v>158.2609194503431</c:v>
                </c:pt>
                <c:pt idx="783">
                  <c:v>157.56420034593509</c:v>
                </c:pt>
                <c:pt idx="784">
                  <c:v>156.87094655671464</c:v>
                </c:pt>
                <c:pt idx="785">
                  <c:v>156.18114098591263</c:v>
                </c:pt>
                <c:pt idx="786">
                  <c:v>155.49476659125455</c:v>
                </c:pt>
                <c:pt idx="787">
                  <c:v>154.81180638549026</c:v>
                </c:pt>
                <c:pt idx="788">
                  <c:v>154.1322434369068</c:v>
                </c:pt>
                <c:pt idx="789">
                  <c:v>153.45606086982224</c:v>
                </c:pt>
                <c:pt idx="790">
                  <c:v>152.78324186506231</c:v>
                </c:pt>
                <c:pt idx="791">
                  <c:v>152.11376966041865</c:v>
                </c:pt>
                <c:pt idx="792">
                  <c:v>151.44762755109068</c:v>
                </c:pt>
                <c:pt idx="793">
                  <c:v>150.78479889011058</c:v>
                </c:pt>
                <c:pt idx="794">
                  <c:v>150.12526708875205</c:v>
                </c:pt>
                <c:pt idx="795">
                  <c:v>149.46901561692204</c:v>
                </c:pt>
                <c:pt idx="796">
                  <c:v>148.81602800353789</c:v>
                </c:pt>
                <c:pt idx="797">
                  <c:v>148.16628783688898</c:v>
                </c:pt>
                <c:pt idx="798">
                  <c:v>147.51977876498228</c:v>
                </c:pt>
                <c:pt idx="799">
                  <c:v>146.87648449587414</c:v>
                </c:pt>
                <c:pt idx="800">
                  <c:v>146.2363887979875</c:v>
                </c:pt>
                <c:pt idx="801">
                  <c:v>145.59947550041466</c:v>
                </c:pt>
                <c:pt idx="802">
                  <c:v>144.96572849320557</c:v>
                </c:pt>
                <c:pt idx="803">
                  <c:v>144.33513172764501</c:v>
                </c:pt>
                <c:pt idx="804">
                  <c:v>143.70766921651293</c:v>
                </c:pt>
                <c:pt idx="805">
                  <c:v>143.08332503433471</c:v>
                </c:pt>
                <c:pt idx="806">
                  <c:v>142.4620833176179</c:v>
                </c:pt>
                <c:pt idx="807">
                  <c:v>141.84392826507565</c:v>
                </c:pt>
                <c:pt idx="808">
                  <c:v>141.22884413783927</c:v>
                </c:pt>
                <c:pt idx="809">
                  <c:v>140.61681525965767</c:v>
                </c:pt>
                <c:pt idx="810">
                  <c:v>140.0078260170867</c:v>
                </c:pt>
                <c:pt idx="811">
                  <c:v>139.40186085966516</c:v>
                </c:pt>
                <c:pt idx="812">
                  <c:v>138.79890430008169</c:v>
                </c:pt>
                <c:pt idx="813">
                  <c:v>138.19894091432917</c:v>
                </c:pt>
                <c:pt idx="814">
                  <c:v>137.60195534184962</c:v>
                </c:pt>
                <c:pt idx="815">
                  <c:v>137.00793228566749</c:v>
                </c:pt>
                <c:pt idx="816">
                  <c:v>136.41685651251402</c:v>
                </c:pt>
                <c:pt idx="817">
                  <c:v>135.82871285294138</c:v>
                </c:pt>
                <c:pt idx="818">
                  <c:v>135.24348620142592</c:v>
                </c:pt>
                <c:pt idx="819">
                  <c:v>134.66116151646335</c:v>
                </c:pt>
                <c:pt idx="820">
                  <c:v>134.08172382065419</c:v>
                </c:pt>
                <c:pt idx="821">
                  <c:v>133.50515820077968</c:v>
                </c:pt>
                <c:pt idx="822">
                  <c:v>132.93144980786883</c:v>
                </c:pt>
                <c:pt idx="823">
                  <c:v>132.36058385725818</c:v>
                </c:pt>
                <c:pt idx="824">
                  <c:v>131.79254562864091</c:v>
                </c:pt>
                <c:pt idx="825">
                  <c:v>131.2273204661094</c:v>
                </c:pt>
                <c:pt idx="826">
                  <c:v>130.66489377818826</c:v>
                </c:pt>
                <c:pt idx="827">
                  <c:v>130.10525103786168</c:v>
                </c:pt>
                <c:pt idx="828">
                  <c:v>129.54837778259008</c:v>
                </c:pt>
                <c:pt idx="829">
                  <c:v>128.99425961432155</c:v>
                </c:pt>
                <c:pt idx="830">
                  <c:v>128.44288219949547</c:v>
                </c:pt>
                <c:pt idx="831">
                  <c:v>127.89423126903776</c:v>
                </c:pt>
                <c:pt idx="832">
                  <c:v>127.34829261835053</c:v>
                </c:pt>
                <c:pt idx="833">
                  <c:v>126.80505210729442</c:v>
                </c:pt>
                <c:pt idx="834">
                  <c:v>126.2644956601637</c:v>
                </c:pt>
                <c:pt idx="835">
                  <c:v>125.72660926565558</c:v>
                </c:pt>
                <c:pt idx="836">
                  <c:v>125.19137897683314</c:v>
                </c:pt>
                <c:pt idx="837">
                  <c:v>124.6587909110813</c:v>
                </c:pt>
                <c:pt idx="838">
                  <c:v>124.1288312500576</c:v>
                </c:pt>
                <c:pt idx="839">
                  <c:v>123.60148623963632</c:v>
                </c:pt>
                <c:pt idx="840">
                  <c:v>123.07674218984776</c:v>
                </c:pt>
                <c:pt idx="841">
                  <c:v>122.55458547481062</c:v>
                </c:pt>
                <c:pt idx="842">
                  <c:v>122.03500253266053</c:v>
                </c:pt>
                <c:pt idx="843">
                  <c:v>121.51797986547157</c:v>
                </c:pt>
                <c:pt idx="844">
                  <c:v>121.00350403917375</c:v>
                </c:pt>
                <c:pt idx="845">
                  <c:v>120.49156168346499</c:v>
                </c:pt>
                <c:pt idx="846">
                  <c:v>119.98213949171796</c:v>
                </c:pt>
                <c:pt idx="847">
                  <c:v>119.47522422088262</c:v>
                </c:pt>
                <c:pt idx="848">
                  <c:v>118.97080269138394</c:v>
                </c:pt>
                <c:pt idx="849">
                  <c:v>118.46886178701438</c:v>
                </c:pt>
                <c:pt idx="850">
                  <c:v>117.96938845482286</c:v>
                </c:pt>
                <c:pt idx="851">
                  <c:v>117.47236970499885</c:v>
                </c:pt>
                <c:pt idx="852">
                  <c:v>116.97779261075252</c:v>
                </c:pt>
                <c:pt idx="853">
                  <c:v>116.48564430819039</c:v>
                </c:pt>
                <c:pt idx="854">
                  <c:v>115.99591199618766</c:v>
                </c:pt>
                <c:pt idx="855">
                  <c:v>115.50858293625589</c:v>
                </c:pt>
                <c:pt idx="856">
                  <c:v>115.02364445240765</c:v>
                </c:pt>
                <c:pt idx="857">
                  <c:v>114.54108393101676</c:v>
                </c:pt>
                <c:pt idx="858">
                  <c:v>114.06088882067566</c:v>
                </c:pt>
                <c:pt idx="859">
                  <c:v>113.58304663204872</c:v>
                </c:pt>
                <c:pt idx="860">
                  <c:v>113.10754493772299</c:v>
                </c:pt>
                <c:pt idx="861">
                  <c:v>112.6343713720545</c:v>
                </c:pt>
                <c:pt idx="862">
                  <c:v>112.16351363101245</c:v>
                </c:pt>
                <c:pt idx="863">
                  <c:v>111.6949594720199</c:v>
                </c:pt>
                <c:pt idx="864">
                  <c:v>111.22869671379144</c:v>
                </c:pt>
                <c:pt idx="865">
                  <c:v>110.76471323616789</c:v>
                </c:pt>
                <c:pt idx="866">
                  <c:v>110.30299697994857</c:v>
                </c:pt>
                <c:pt idx="867">
                  <c:v>109.84353594672048</c:v>
                </c:pt>
                <c:pt idx="868">
                  <c:v>109.3863181986848</c:v>
                </c:pt>
                <c:pt idx="869">
                  <c:v>108.93133185848114</c:v>
                </c:pt>
                <c:pt idx="870">
                  <c:v>108.47856510900921</c:v>
                </c:pt>
                <c:pt idx="871">
                  <c:v>108.02800619324776</c:v>
                </c:pt>
                <c:pt idx="872">
                  <c:v>107.57964341407182</c:v>
                </c:pt>
                <c:pt idx="873">
                  <c:v>107.13346513406701</c:v>
                </c:pt>
                <c:pt idx="874">
                  <c:v>106.68945977534223</c:v>
                </c:pt>
                <c:pt idx="875">
                  <c:v>106.24761581933981</c:v>
                </c:pt>
                <c:pt idx="876">
                  <c:v>105.80792180664427</c:v>
                </c:pt>
                <c:pt idx="877">
                  <c:v>105.37036633678811</c:v>
                </c:pt>
                <c:pt idx="878">
                  <c:v>104.93493806805675</c:v>
                </c:pt>
                <c:pt idx="879">
                  <c:v>104.50162571729106</c:v>
                </c:pt>
                <c:pt idx="880">
                  <c:v>104.07041805968838</c:v>
                </c:pt>
                <c:pt idx="881">
                  <c:v>103.64130392860126</c:v>
                </c:pt>
                <c:pt idx="882">
                  <c:v>103.21427221533581</c:v>
                </c:pt>
                <c:pt idx="883">
                  <c:v>102.78931186894698</c:v>
                </c:pt>
                <c:pt idx="884">
                  <c:v>102.36641189603381</c:v>
                </c:pt>
                <c:pt idx="885">
                  <c:v>101.94556136053176</c:v>
                </c:pt>
                <c:pt idx="886">
                  <c:v>101.52674938350458</c:v>
                </c:pt>
                <c:pt idx="887">
                  <c:v>101.10996514293532</c:v>
                </c:pt>
                <c:pt idx="888">
                  <c:v>100.69519787351436</c:v>
                </c:pt>
                <c:pt idx="889">
                  <c:v>100.2824368664277</c:v>
                </c:pt>
                <c:pt idx="890">
                  <c:v>99.871671469143962</c:v>
                </c:pt>
                <c:pt idx="891">
                  <c:v>99.462891085199445</c:v>
                </c:pt>
                <c:pt idx="892">
                  <c:v>99.056085173982581</c:v>
                </c:pt>
                <c:pt idx="893">
                  <c:v>98.651243250517723</c:v>
                </c:pt>
                <c:pt idx="894">
                  <c:v>98.248354885247366</c:v>
                </c:pt>
                <c:pt idx="895">
                  <c:v>97.847409703813796</c:v>
                </c:pt>
                <c:pt idx="896">
                  <c:v>97.448397386839702</c:v>
                </c:pt>
                <c:pt idx="897">
                  <c:v>97.051307669708194</c:v>
                </c:pt>
                <c:pt idx="898">
                  <c:v>96.656130342341584</c:v>
                </c:pt>
                <c:pt idx="899">
                  <c:v>96.262855248979932</c:v>
                </c:pt>
                <c:pt idx="900">
                  <c:v>95.871472287958383</c:v>
                </c:pt>
                <c:pt idx="901">
                  <c:v>95.481971411484693</c:v>
                </c:pt>
                <c:pt idx="902">
                  <c:v>95.094342625414939</c:v>
                </c:pt>
                <c:pt idx="903">
                  <c:v>94.708575989029541</c:v>
                </c:pt>
                <c:pt idx="904">
                  <c:v>94.324661614808548</c:v>
                </c:pt>
                <c:pt idx="905">
                  <c:v>93.942589668206324</c:v>
                </c:pt>
                <c:pt idx="906">
                  <c:v>93.562350367425694</c:v>
                </c:pt>
                <c:pt idx="907">
                  <c:v>93.183933983191878</c:v>
                </c:pt>
                <c:pt idx="908">
                  <c:v>92.807330838526042</c:v>
                </c:pt>
                <c:pt idx="909">
                  <c:v>92.432531308518179</c:v>
                </c:pt>
                <c:pt idx="910">
                  <c:v>92.059525820099822</c:v>
                </c:pt>
                <c:pt idx="911">
                  <c:v>91.688304851816937</c:v>
                </c:pt>
                <c:pt idx="912">
                  <c:v>91.318858933601717</c:v>
                </c:pt>
                <c:pt idx="913">
                  <c:v>90.951178646544562</c:v>
                </c:pt>
                <c:pt idx="914">
                  <c:v>90.585254622666511</c:v>
                </c:pt>
                <c:pt idx="915">
                  <c:v>90.221077544689862</c:v>
                </c:pt>
                <c:pt idx="916">
                  <c:v>89.858638145810659</c:v>
                </c:pt>
                <c:pt idx="917">
                  <c:v>89.497927209469523</c:v>
                </c:pt>
                <c:pt idx="918">
                  <c:v>89.138935569123092</c:v>
                </c:pt>
                <c:pt idx="919">
                  <c:v>88.781654108015289</c:v>
                </c:pt>
                <c:pt idx="920">
                  <c:v>88.426073758948831</c:v>
                </c:pt>
                <c:pt idx="921">
                  <c:v>88.072185504056208</c:v>
                </c:pt>
                <c:pt idx="922">
                  <c:v>87.719980374571037</c:v>
                </c:pt>
                <c:pt idx="923">
                  <c:v>87.369449450599177</c:v>
                </c:pt>
                <c:pt idx="924">
                  <c:v>87.020583860890966</c:v>
                </c:pt>
                <c:pt idx="925">
                  <c:v>86.673374782611774</c:v>
                </c:pt>
                <c:pt idx="926">
                  <c:v>86.327813441114188</c:v>
                </c:pt>
                <c:pt idx="927">
                  <c:v>85.983891109709916</c:v>
                </c:pt>
                <c:pt idx="928">
                  <c:v>85.641599109441316</c:v>
                </c:pt>
                <c:pt idx="929">
                  <c:v>85.300928808854053</c:v>
                </c:pt>
                <c:pt idx="930">
                  <c:v>84.961871623769156</c:v>
                </c:pt>
                <c:pt idx="931">
                  <c:v>84.624419017055843</c:v>
                </c:pt>
                <c:pt idx="932">
                  <c:v>84.28856249840436</c:v>
                </c:pt>
                <c:pt idx="933">
                  <c:v>83.95429362409908</c:v>
                </c:pt>
                <c:pt idx="934">
                  <c:v>83.621603996792004</c:v>
                </c:pt>
                <c:pt idx="935">
                  <c:v>83.290485265276573</c:v>
                </c:pt>
                <c:pt idx="936">
                  <c:v>82.960929124261583</c:v>
                </c:pt>
                <c:pt idx="937">
                  <c:v>82.632927314145959</c:v>
                </c:pt>
                <c:pt idx="938">
                  <c:v>82.306471620793261</c:v>
                </c:pt>
                <c:pt idx="939">
                  <c:v>81.981553875306972</c:v>
                </c:pt>
                <c:pt idx="940">
                  <c:v>81.658165953806147</c:v>
                </c:pt>
                <c:pt idx="941">
                  <c:v>81.336299777201504</c:v>
                </c:pt>
                <c:pt idx="942">
                  <c:v>81.015947310971612</c:v>
                </c:pt>
                <c:pt idx="943">
                  <c:v>80.697100564939774</c:v>
                </c:pt>
                <c:pt idx="944">
                  <c:v>80.379751593051921</c:v>
                </c:pt>
                <c:pt idx="945">
                  <c:v>80.063892493153716</c:v>
                </c:pt>
                <c:pt idx="946">
                  <c:v>79.749515406769106</c:v>
                </c:pt>
                <c:pt idx="947">
                  <c:v>79.4366125188795</c:v>
                </c:pt>
                <c:pt idx="948">
                  <c:v>79.125176057702362</c:v>
                </c:pt>
                <c:pt idx="949">
                  <c:v>78.81519829447177</c:v>
                </c:pt>
                <c:pt idx="950">
                  <c:v>78.506671543218289</c:v>
                </c:pt>
                <c:pt idx="951">
                  <c:v>78.199588160550334</c:v>
                </c:pt>
                <c:pt idx="952">
                  <c:v>77.893940545435257</c:v>
                </c:pt>
                <c:pt idx="953">
                  <c:v>77.589721138981631</c:v>
                </c:pt>
                <c:pt idx="954">
                  <c:v>77.286922424221956</c:v>
                </c:pt>
                <c:pt idx="955">
                  <c:v>76.985536925895786</c:v>
                </c:pt>
                <c:pt idx="956">
                  <c:v>76.685557210233696</c:v>
                </c:pt>
                <c:pt idx="957">
                  <c:v>76.386975884741489</c:v>
                </c:pt>
                <c:pt idx="958">
                  <c:v>76.089785597985866</c:v>
                </c:pt>
                <c:pt idx="959">
                  <c:v>75.79397903937938</c:v>
                </c:pt>
                <c:pt idx="960">
                  <c:v>75.499548938967422</c:v>
                </c:pt>
                <c:pt idx="961">
                  <c:v>75.206488067215105</c:v>
                </c:pt>
                <c:pt idx="962">
                  <c:v>74.914789234794767</c:v>
                </c:pt>
                <c:pt idx="963">
                  <c:v>74.624445292374446</c:v>
                </c:pt>
                <c:pt idx="964">
                  <c:v>74.335449130407014</c:v>
                </c:pt>
                <c:pt idx="965">
                  <c:v>74.047793678919717</c:v>
                </c:pt>
                <c:pt idx="966">
                  <c:v>73.761471907304681</c:v>
                </c:pt>
                <c:pt idx="967">
                  <c:v>73.476476824110009</c:v>
                </c:pt>
                <c:pt idx="968">
                  <c:v>73.19280147683159</c:v>
                </c:pt>
                <c:pt idx="969">
                  <c:v>72.910438951705601</c:v>
                </c:pt>
                <c:pt idx="970">
                  <c:v>72.62938237350177</c:v>
                </c:pt>
                <c:pt idx="971">
                  <c:v>72.349624905317398</c:v>
                </c:pt>
                <c:pt idx="972">
                  <c:v>72.071159748371954</c:v>
                </c:pt>
                <c:pt idx="973">
                  <c:v>71.793980141802678</c:v>
                </c:pt>
                <c:pt idx="974">
                  <c:v>71.518079362460469</c:v>
                </c:pt>
                <c:pt idx="975">
                  <c:v>71.243450724707145</c:v>
                </c:pt>
                <c:pt idx="976">
                  <c:v>70.970087580212933</c:v>
                </c:pt>
                <c:pt idx="977">
                  <c:v>70.697983317754918</c:v>
                </c:pt>
                <c:pt idx="978">
                  <c:v>70.427131363016329</c:v>
                </c:pt>
                <c:pt idx="979">
                  <c:v>70.157525178386393</c:v>
                </c:pt>
                <c:pt idx="980">
                  <c:v>69.8891582627612</c:v>
                </c:pt>
                <c:pt idx="981">
                  <c:v>69.622024151345059</c:v>
                </c:pt>
                <c:pt idx="982">
                  <c:v>69.356116415452959</c:v>
                </c:pt>
                <c:pt idx="983">
                  <c:v>69.091428662313447</c:v>
                </c:pt>
                <c:pt idx="984">
                  <c:v>68.827954534872646</c:v>
                </c:pt>
                <c:pt idx="985">
                  <c:v>68.565687711598926</c:v>
                </c:pt>
                <c:pt idx="986">
                  <c:v>68.304621906288133</c:v>
                </c:pt>
                <c:pt idx="987">
                  <c:v>68.044750867870036</c:v>
                </c:pt>
                <c:pt idx="988">
                  <c:v>67.786068380215326</c:v>
                </c:pt>
                <c:pt idx="989">
                  <c:v>67.528568261943292</c:v>
                </c:pt>
                <c:pt idx="990">
                  <c:v>67.27224436623068</c:v>
                </c:pt>
                <c:pt idx="991">
                  <c:v>67.017090580621002</c:v>
                </c:pt>
                <c:pt idx="992">
                  <c:v>66.763100826834886</c:v>
                </c:pt>
                <c:pt idx="993">
                  <c:v>66.510269060580924</c:v>
                </c:pt>
                <c:pt idx="994">
                  <c:v>66.258589271367924</c:v>
                </c:pt>
                <c:pt idx="995">
                  <c:v>66.008055482317175</c:v>
                </c:pt>
                <c:pt idx="996">
                  <c:v>65.758661749976284</c:v>
                </c:pt>
                <c:pt idx="997">
                  <c:v>65.510402164133211</c:v>
                </c:pt>
                <c:pt idx="998">
                  <c:v>65.263270847631773</c:v>
                </c:pt>
                <c:pt idx="999">
                  <c:v>65.017261956187312</c:v>
                </c:pt>
                <c:pt idx="1000">
                  <c:v>64.772369678203503</c:v>
                </c:pt>
                <c:pt idx="1001">
                  <c:v>64.528588234590131</c:v>
                </c:pt>
                <c:pt idx="1002">
                  <c:v>64.285911878581359</c:v>
                </c:pt>
                <c:pt idx="1003">
                  <c:v>64.044334895554925</c:v>
                </c:pt>
                <c:pt idx="1004">
                  <c:v>63.803851602852525</c:v>
                </c:pt>
                <c:pt idx="1005">
                  <c:v>63.564456349600384</c:v>
                </c:pt>
                <c:pt idx="1006">
                  <c:v>63.326143516531125</c:v>
                </c:pt>
                <c:pt idx="1007">
                  <c:v>63.088907515806291</c:v>
                </c:pt>
                <c:pt idx="1008">
                  <c:v>62.852742790839763</c:v>
                </c:pt>
                <c:pt idx="1009">
                  <c:v>62.617643816121927</c:v>
                </c:pt>
                <c:pt idx="1010">
                  <c:v>62.383605097044658</c:v>
                </c:pt>
                <c:pt idx="1011">
                  <c:v>62.150621169727401</c:v>
                </c:pt>
                <c:pt idx="1012">
                  <c:v>61.918686600843486</c:v>
                </c:pt>
                <c:pt idx="1013">
                  <c:v>61.687795987447963</c:v>
                </c:pt>
                <c:pt idx="1014">
                  <c:v>61.457943956805728</c:v>
                </c:pt>
                <c:pt idx="1015">
                  <c:v>61.22912516622084</c:v>
                </c:pt>
                <c:pt idx="1016">
                  <c:v>61.001334302866418</c:v>
                </c:pt>
                <c:pt idx="1017">
                  <c:v>60.774566083615419</c:v>
                </c:pt>
                <c:pt idx="1018">
                  <c:v>60.548815254872402</c:v>
                </c:pt>
                <c:pt idx="1019">
                  <c:v>60.324076592405731</c:v>
                </c:pt>
                <c:pt idx="1020">
                  <c:v>60.100344901181188</c:v>
                </c:pt>
                <c:pt idx="1021">
                  <c:v>59.877615015195786</c:v>
                </c:pt>
                <c:pt idx="1022">
                  <c:v>59.655881797312901</c:v>
                </c:pt>
                <c:pt idx="1023">
                  <c:v>59.435140139097754</c:v>
                </c:pt>
                <c:pt idx="1024">
                  <c:v>59.215384960654283</c:v>
                </c:pt>
                <c:pt idx="1025">
                  <c:v>58.996611210462241</c:v>
                </c:pt>
                <c:pt idx="1026">
                  <c:v>58.778813865215518</c:v>
                </c:pt>
                <c:pt idx="1027">
                  <c:v>58.561987929661129</c:v>
                </c:pt>
                <c:pt idx="1028">
                  <c:v>58.346128436439024</c:v>
                </c:pt>
                <c:pt idx="1029">
                  <c:v>58.131230445922682</c:v>
                </c:pt>
                <c:pt idx="1030">
                  <c:v>57.917289046060503</c:v>
                </c:pt>
                <c:pt idx="1031">
                  <c:v>57.704299352218278</c:v>
                </c:pt>
                <c:pt idx="1032">
                  <c:v>57.492256507021935</c:v>
                </c:pt>
                <c:pt idx="1033">
                  <c:v>57.281155680201579</c:v>
                </c:pt>
                <c:pt idx="1034">
                  <c:v>57.070992068436169</c:v>
                </c:pt>
                <c:pt idx="1035">
                  <c:v>56.861760895198891</c:v>
                </c:pt>
                <c:pt idx="1036">
                  <c:v>56.653457410603409</c:v>
                </c:pt>
                <c:pt idx="1037">
                  <c:v>56.446076891250947</c:v>
                </c:pt>
                <c:pt idx="1038">
                  <c:v>56.23961464007828</c:v>
                </c:pt>
                <c:pt idx="1039">
                  <c:v>56.034065986206166</c:v>
                </c:pt>
                <c:pt idx="1040">
                  <c:v>55.829426284788944</c:v>
                </c:pt>
                <c:pt idx="1041">
                  <c:v>55.625690916864613</c:v>
                </c:pt>
                <c:pt idx="1042">
                  <c:v>55.422855289206097</c:v>
                </c:pt>
                <c:pt idx="1043">
                  <c:v>55.220914834172838</c:v>
                </c:pt>
                <c:pt idx="1044">
                  <c:v>55.019865009563368</c:v>
                </c:pt>
                <c:pt idx="1045">
                  <c:v>54.819701298468857</c:v>
                </c:pt>
                <c:pt idx="1046">
                  <c:v>54.620419209127235</c:v>
                </c:pt>
                <c:pt idx="1047">
                  <c:v>54.422014274777851</c:v>
                </c:pt>
                <c:pt idx="1048">
                  <c:v>54.224482053517612</c:v>
                </c:pt>
                <c:pt idx="1049">
                  <c:v>54.027818128157122</c:v>
                </c:pt>
                <c:pt idx="1050">
                  <c:v>53.832018106077953</c:v>
                </c:pt>
                <c:pt idx="1051">
                  <c:v>53.637077619090846</c:v>
                </c:pt>
                <c:pt idx="1052">
                  <c:v>53.442992323294433</c:v>
                </c:pt>
                <c:pt idx="1053">
                  <c:v>53.249757898934611</c:v>
                </c:pt>
                <c:pt idx="1054">
                  <c:v>53.057370050264964</c:v>
                </c:pt>
                <c:pt idx="1055">
                  <c:v>52.865824505407979</c:v>
                </c:pt>
                <c:pt idx="1056">
                  <c:v>52.67511701621649</c:v>
                </c:pt>
                <c:pt idx="1057">
                  <c:v>52.485243358136579</c:v>
                </c:pt>
                <c:pt idx="1058">
                  <c:v>52.296199330070777</c:v>
                </c:pt>
                <c:pt idx="1059">
                  <c:v>52.107980754242107</c:v>
                </c:pt>
                <c:pt idx="1060">
                  <c:v>51.920583476058916</c:v>
                </c:pt>
                <c:pt idx="1061">
                  <c:v>51.734003363980364</c:v>
                </c:pt>
                <c:pt idx="1062">
                  <c:v>51.548236309382901</c:v>
                </c:pt>
                <c:pt idx="1063">
                  <c:v>51.363278226427042</c:v>
                </c:pt>
                <c:pt idx="1064">
                  <c:v>51.179125051925304</c:v>
                </c:pt>
                <c:pt idx="1065">
                  <c:v>50.995772745210772</c:v>
                </c:pt>
                <c:pt idx="1066">
                  <c:v>50.813217288006022</c:v>
                </c:pt>
                <c:pt idx="1067">
                  <c:v>50.631454684293267</c:v>
                </c:pt>
                <c:pt idx="1068">
                  <c:v>50.450480960185189</c:v>
                </c:pt>
                <c:pt idx="1069">
                  <c:v>50.270292163795936</c:v>
                </c:pt>
                <c:pt idx="1070">
                  <c:v>50.090884365113588</c:v>
                </c:pt>
                <c:pt idx="1071">
                  <c:v>49.912253655872789</c:v>
                </c:pt>
                <c:pt idx="1072">
                  <c:v>49.734396149428335</c:v>
                </c:pt>
                <c:pt idx="1073">
                  <c:v>49.557307980629396</c:v>
                </c:pt>
                <c:pt idx="1074">
                  <c:v>49.380985305694509</c:v>
                </c:pt>
                <c:pt idx="1075">
                  <c:v>49.205424302087188</c:v>
                </c:pt>
                <c:pt idx="1076">
                  <c:v>49.030621168392308</c:v>
                </c:pt>
                <c:pt idx="1077">
                  <c:v>48.856572124193043</c:v>
                </c:pt>
                <c:pt idx="1078">
                  <c:v>48.683273409948896</c:v>
                </c:pt>
                <c:pt idx="1079">
                  <c:v>48.510721286873782</c:v>
                </c:pt>
                <c:pt idx="1080">
                  <c:v>48.338912036815245</c:v>
                </c:pt>
                <c:pt idx="1081">
                  <c:v>48.167841962134524</c:v>
                </c:pt>
                <c:pt idx="1082">
                  <c:v>47.997507385586758</c:v>
                </c:pt>
                <c:pt idx="1083">
                  <c:v>47.827904650202164</c:v>
                </c:pt>
                <c:pt idx="1084">
                  <c:v>47.659030119168065</c:v>
                </c:pt>
                <c:pt idx="1085">
                  <c:v>47.490880175711268</c:v>
                </c:pt>
                <c:pt idx="1086">
                  <c:v>47.323451222981305</c:v>
                </c:pt>
                <c:pt idx="1087">
                  <c:v>47.156739683934227</c:v>
                </c:pt>
                <c:pt idx="1088">
                  <c:v>46.990742001217271</c:v>
                </c:pt>
                <c:pt idx="1089">
                  <c:v>46.825454637053831</c:v>
                </c:pt>
                <c:pt idx="1090">
                  <c:v>46.660874073129499</c:v>
                </c:pt>
                <c:pt idx="1091">
                  <c:v>46.496996810478393</c:v>
                </c:pt>
                <c:pt idx="1092">
                  <c:v>46.333819369370509</c:v>
                </c:pt>
                <c:pt idx="1093">
                  <c:v>46.171338289199241</c:v>
                </c:pt>
                <c:pt idx="1094">
                  <c:v>46.009550128370101</c:v>
                </c:pt>
                <c:pt idx="1095">
                  <c:v>45.848451464189658</c:v>
                </c:pt>
                <c:pt idx="1096">
                  <c:v>45.688038892755301</c:v>
                </c:pt>
                <c:pt idx="1097">
                  <c:v>45.528309028845506</c:v>
                </c:pt>
                <c:pt idx="1098">
                  <c:v>45.369258505811089</c:v>
                </c:pt>
                <c:pt idx="1099">
                  <c:v>45.210883975466473</c:v>
                </c:pt>
                <c:pt idx="1100">
                  <c:v>45.053182107982366</c:v>
                </c:pt>
                <c:pt idx="1101">
                  <c:v>44.89614959177819</c:v>
                </c:pt>
                <c:pt idx="1102">
                  <c:v>44.739783133416005</c:v>
                </c:pt>
                <c:pt idx="1103">
                  <c:v>44.584079457494369</c:v>
                </c:pt>
                <c:pt idx="1104">
                  <c:v>44.42903530654312</c:v>
                </c:pt>
                <c:pt idx="1105">
                  <c:v>44.274647440918862</c:v>
                </c:pt>
                <c:pt idx="1106">
                  <c:v>44.120912638700752</c:v>
                </c:pt>
                <c:pt idx="1107">
                  <c:v>43.96782769558714</c:v>
                </c:pt>
                <c:pt idx="1108">
                  <c:v>43.815389424792812</c:v>
                </c:pt>
                <c:pt idx="1109">
                  <c:v>43.663594656946664</c:v>
                </c:pt>
                <c:pt idx="1110">
                  <c:v>43.512440239990148</c:v>
                </c:pt>
                <c:pt idx="1111">
                  <c:v>43.361923039076103</c:v>
                </c:pt>
                <c:pt idx="1112">
                  <c:v>43.212039936468585</c:v>
                </c:pt>
                <c:pt idx="1113">
                  <c:v>43.062787831442733</c:v>
                </c:pt>
                <c:pt idx="1114">
                  <c:v>42.914163640185571</c:v>
                </c:pt>
                <c:pt idx="1115">
                  <c:v>42.7661642956975</c:v>
                </c:pt>
                <c:pt idx="1116">
                  <c:v>42.618786747694038</c:v>
                </c:pt>
                <c:pt idx="1117">
                  <c:v>42.472027962508214</c:v>
                </c:pt>
                <c:pt idx="1118">
                  <c:v>42.325884922993822</c:v>
                </c:pt>
                <c:pt idx="1119">
                  <c:v>42.180354628428944</c:v>
                </c:pt>
                <c:pt idx="1120">
                  <c:v>42.035434094420062</c:v>
                </c:pt>
                <c:pt idx="1121">
                  <c:v>41.891120352806944</c:v>
                </c:pt>
                <c:pt idx="1122">
                  <c:v>41.747410451567859</c:v>
                </c:pt>
                <c:pt idx="1123">
                  <c:v>41.604301454725537</c:v>
                </c:pt>
                <c:pt idx="1124">
                  <c:v>41.461790442253452</c:v>
                </c:pt>
                <c:pt idx="1125">
                  <c:v>41.319874509983016</c:v>
                </c:pt>
                <c:pt idx="1126">
                  <c:v>41.178550769510871</c:v>
                </c:pt>
                <c:pt idx="1127">
                  <c:v>41.037816348107221</c:v>
                </c:pt>
                <c:pt idx="1128">
                  <c:v>40.89766838862419</c:v>
                </c:pt>
                <c:pt idx="1129">
                  <c:v>40.758104049405269</c:v>
                </c:pt>
                <c:pt idx="1130">
                  <c:v>40.619120504194775</c:v>
                </c:pt>
                <c:pt idx="1131">
                  <c:v>40.480714942048216</c:v>
                </c:pt>
                <c:pt idx="1132">
                  <c:v>40.342884567243068</c:v>
                </c:pt>
                <c:pt idx="1133">
                  <c:v>40.205626599190055</c:v>
                </c:pt>
                <c:pt idx="1134">
                  <c:v>40.068938272344973</c:v>
                </c:pt>
                <c:pt idx="1135">
                  <c:v>39.932816836121013</c:v>
                </c:pt>
                <c:pt idx="1136">
                  <c:v>39.797259554801755</c:v>
                </c:pt>
                <c:pt idx="1137">
                  <c:v>39.662263707454379</c:v>
                </c:pt>
                <c:pt idx="1138">
                  <c:v>39.527826587843791</c:v>
                </c:pt>
                <c:pt idx="1139">
                  <c:v>39.393945504346881</c:v>
                </c:pt>
                <c:pt idx="1140">
                  <c:v>39.260617779867523</c:v>
                </c:pt>
                <c:pt idx="1141">
                  <c:v>39.127840751752011</c:v>
                </c:pt>
                <c:pt idx="1142">
                  <c:v>38.995611771704979</c:v>
                </c:pt>
                <c:pt idx="1143">
                  <c:v>38.863928205705946</c:v>
                </c:pt>
                <c:pt idx="1144">
                  <c:v>38.73278743392612</c:v>
                </c:pt>
                <c:pt idx="1145">
                  <c:v>38.602186850645914</c:v>
                </c:pt>
                <c:pt idx="1146">
                  <c:v>38.472123864172943</c:v>
                </c:pt>
                <c:pt idx="1147">
                  <c:v>38.342595896760329</c:v>
                </c:pt>
                <c:pt idx="1148">
                  <c:v>38.21360038452567</c:v>
                </c:pt>
                <c:pt idx="1149">
                  <c:v>38.085134777370499</c:v>
                </c:pt>
                <c:pt idx="1150">
                  <c:v>37.957196538900071</c:v>
                </c:pt>
                <c:pt idx="1151">
                  <c:v>37.829783146343836</c:v>
                </c:pt>
                <c:pt idx="1152">
                  <c:v>37.702892090476134</c:v>
                </c:pt>
                <c:pt idx="1153">
                  <c:v>37.576520875537639</c:v>
                </c:pt>
                <c:pt idx="1154">
                  <c:v>37.450667019157095</c:v>
                </c:pt>
                <c:pt idx="1155">
                  <c:v>37.325328052273576</c:v>
                </c:pt>
                <c:pt idx="1156">
                  <c:v>37.200501519059166</c:v>
                </c:pt>
                <c:pt idx="1157">
                  <c:v>37.076184976842235</c:v>
                </c:pt>
                <c:pt idx="1158">
                  <c:v>36.952375996031051</c:v>
                </c:pt>
                <c:pt idx="1159">
                  <c:v>36.829072160037775</c:v>
                </c:pt>
                <c:pt idx="1160">
                  <c:v>36.706271065203246</c:v>
                </c:pt>
                <c:pt idx="1161">
                  <c:v>36.583970320721768</c:v>
                </c:pt>
                <c:pt idx="1162">
                  <c:v>36.462167548566718</c:v>
                </c:pt>
                <c:pt idx="1163">
                  <c:v>36.340860383416455</c:v>
                </c:pt>
                <c:pt idx="1164">
                  <c:v>36.220046472580577</c:v>
                </c:pt>
                <c:pt idx="1165">
                  <c:v>36.099723475926808</c:v>
                </c:pt>
                <c:pt idx="1166">
                  <c:v>35.979889065808251</c:v>
                </c:pt>
                <c:pt idx="1167">
                  <c:v>35.860540926990993</c:v>
                </c:pt>
                <c:pt idx="1168">
                  <c:v>35.741676756582279</c:v>
                </c:pt>
                <c:pt idx="1169">
                  <c:v>35.62329426395911</c:v>
                </c:pt>
                <c:pt idx="1170">
                  <c:v>35.505391170697067</c:v>
                </c:pt>
                <c:pt idx="1171">
                  <c:v>35.387965210499885</c:v>
                </c:pt>
                <c:pt idx="1172">
                  <c:v>35.271014129129163</c:v>
                </c:pt>
                <c:pt idx="1173">
                  <c:v>35.154535684334675</c:v>
                </c:pt>
                <c:pt idx="1174">
                  <c:v>35.038527645785059</c:v>
                </c:pt>
                <c:pt idx="1175">
                  <c:v>34.922987794998917</c:v>
                </c:pt>
                <c:pt idx="1176">
                  <c:v>34.807913925276218</c:v>
                </c:pt>
                <c:pt idx="1177">
                  <c:v>34.693303841630353</c:v>
                </c:pt>
                <c:pt idx="1178">
                  <c:v>34.579155360720421</c:v>
                </c:pt>
                <c:pt idx="1179">
                  <c:v>34.465466310783917</c:v>
                </c:pt>
                <c:pt idx="1180">
                  <c:v>34.352234531569955</c:v>
                </c:pt>
                <c:pt idx="1181">
                  <c:v>34.23945787427283</c:v>
                </c:pt>
                <c:pt idx="1182">
                  <c:v>34.127134201465793</c:v>
                </c:pt>
                <c:pt idx="1183">
                  <c:v>34.0152613870357</c:v>
                </c:pt>
                <c:pt idx="1184">
                  <c:v>33.903837316117503</c:v>
                </c:pt>
                <c:pt idx="1185">
                  <c:v>33.792859885029465</c:v>
                </c:pt>
                <c:pt idx="1186">
                  <c:v>33.682327001208762</c:v>
                </c:pt>
                <c:pt idx="1187">
                  <c:v>33.572236583147358</c:v>
                </c:pt>
                <c:pt idx="1188">
                  <c:v>33.462586560328191</c:v>
                </c:pt>
                <c:pt idx="1189">
                  <c:v>33.353374873162167</c:v>
                </c:pt>
                <c:pt idx="1190">
                  <c:v>33.244599472924861</c:v>
                </c:pt>
                <c:pt idx="1191">
                  <c:v>33.136258321694328</c:v>
                </c:pt>
                <c:pt idx="1192">
                  <c:v>33.028349392288661</c:v>
                </c:pt>
                <c:pt idx="1193">
                  <c:v>32.920870668204351</c:v>
                </c:pt>
                <c:pt idx="1194">
                  <c:v>32.813820143554835</c:v>
                </c:pt>
                <c:pt idx="1195">
                  <c:v>32.707195823009457</c:v>
                </c:pt>
                <c:pt idx="1196">
                  <c:v>32.600995721732723</c:v>
                </c:pt>
                <c:pt idx="1197">
                  <c:v>32.495217865324122</c:v>
                </c:pt>
                <c:pt idx="1198">
                  <c:v>32.389860289758076</c:v>
                </c:pt>
                <c:pt idx="1199">
                  <c:v>32.284921041324417</c:v>
                </c:pt>
                <c:pt idx="1200">
                  <c:v>32.180398176569014</c:v>
                </c:pt>
                <c:pt idx="1201">
                  <c:v>32.076289762235263</c:v>
                </c:pt>
                <c:pt idx="1202">
                  <c:v>31.972593875205135</c:v>
                </c:pt>
                <c:pt idx="1203">
                  <c:v>31.869308602441325</c:v>
                </c:pt>
                <c:pt idx="1204">
                  <c:v>31.766432040929356</c:v>
                </c:pt>
                <c:pt idx="1205">
                  <c:v>31.663962297620149</c:v>
                </c:pt>
                <c:pt idx="1206">
                  <c:v>31.561897489372825</c:v>
                </c:pt>
                <c:pt idx="1207">
                  <c:v>31.460235742898046</c:v>
                </c:pt>
                <c:pt idx="1208">
                  <c:v>31.3589751947016</c:v>
                </c:pt>
                <c:pt idx="1209">
                  <c:v>31.258113991028313</c:v>
                </c:pt>
                <c:pt idx="1210">
                  <c:v>31.157650287806181</c:v>
                </c:pt>
                <c:pt idx="1211">
                  <c:v>31.057582250591203</c:v>
                </c:pt>
                <c:pt idx="1212">
                  <c:v>30.957908054512085</c:v>
                </c:pt>
                <c:pt idx="1213">
                  <c:v>30.858625884215719</c:v>
                </c:pt>
                <c:pt idx="1214">
                  <c:v>30.759733933812598</c:v>
                </c:pt>
                <c:pt idx="1215">
                  <c:v>30.661230406822909</c:v>
                </c:pt>
                <c:pt idx="1216">
                  <c:v>30.563113516122591</c:v>
                </c:pt>
                <c:pt idx="1217">
                  <c:v>30.465381483890148</c:v>
                </c:pt>
                <c:pt idx="1218">
                  <c:v>30.368032541553323</c:v>
                </c:pt>
                <c:pt idx="1219">
                  <c:v>30.271064929736557</c:v>
                </c:pt>
                <c:pt idx="1220">
                  <c:v>30.174476898208265</c:v>
                </c:pt>
                <c:pt idx="1221">
                  <c:v>30.078266705828977</c:v>
                </c:pt>
                <c:pt idx="1222">
                  <c:v>29.982432620499281</c:v>
                </c:pt>
                <c:pt idx="1223">
                  <c:v>29.886972919108469</c:v>
                </c:pt>
                <c:pt idx="1224">
                  <c:v>29.79188588748319</c:v>
                </c:pt>
                <c:pt idx="1225">
                  <c:v>29.697169820336782</c:v>
                </c:pt>
                <c:pt idx="1226">
                  <c:v>29.602823021218384</c:v>
                </c:pt>
                <c:pt idx="1227">
                  <c:v>29.508843802462962</c:v>
                </c:pt>
                <c:pt idx="1228">
                  <c:v>29.415230485141151</c:v>
                </c:pt>
                <c:pt idx="1229">
                  <c:v>29.321981399009651</c:v>
                </c:pt>
                <c:pt idx="1230">
                  <c:v>29.229094882461808</c:v>
                </c:pt>
                <c:pt idx="1231">
                  <c:v>29.136569282478632</c:v>
                </c:pt>
                <c:pt idx="1232">
                  <c:v>29.044402954579841</c:v>
                </c:pt>
                <c:pt idx="1233">
                  <c:v>28.952594262775659</c:v>
                </c:pt>
                <c:pt idx="1234">
                  <c:v>28.861141579518353</c:v>
                </c:pt>
                <c:pt idx="1235">
                  <c:v>28.770043285654552</c:v>
                </c:pt>
                <c:pt idx="1236">
                  <c:v>28.679297770377428</c:v>
                </c:pt>
                <c:pt idx="1237">
                  <c:v>28.58890343117957</c:v>
                </c:pt>
                <c:pt idx="1238">
                  <c:v>28.498858673805788</c:v>
                </c:pt>
                <c:pt idx="1239">
                  <c:v>28.409161912206564</c:v>
                </c:pt>
                <c:pt idx="1240">
                  <c:v>28.319811568491268</c:v>
                </c:pt>
                <c:pt idx="1241">
                  <c:v>28.230806072882395</c:v>
                </c:pt>
                <c:pt idx="1242">
                  <c:v>28.142143863669212</c:v>
                </c:pt>
                <c:pt idx="1243">
                  <c:v>28.053823387162467</c:v>
                </c:pt>
                <c:pt idx="1244">
                  <c:v>27.965843097648815</c:v>
                </c:pt>
                <c:pt idx="1245">
                  <c:v>27.878201457345881</c:v>
                </c:pt>
                <c:pt idx="1246">
                  <c:v>27.790896936357324</c:v>
                </c:pt>
                <c:pt idx="1247">
                  <c:v>27.703928012628406</c:v>
                </c:pt>
                <c:pt idx="1248">
                  <c:v>27.617293171901679</c:v>
                </c:pt>
                <c:pt idx="1249">
                  <c:v>27.530990907672933</c:v>
                </c:pt>
                <c:pt idx="1250">
                  <c:v>27.445019721147478</c:v>
                </c:pt>
                <c:pt idx="1251">
                  <c:v>27.359378121196755</c:v>
                </c:pt>
                <c:pt idx="1252">
                  <c:v>27.274064624314953</c:v>
                </c:pt>
                <c:pt idx="1253">
                  <c:v>27.189077754576246</c:v>
                </c:pt>
                <c:pt idx="1254">
                  <c:v>27.1044160435919</c:v>
                </c:pt>
                <c:pt idx="1255">
                  <c:v>27.020078030468039</c:v>
                </c:pt>
                <c:pt idx="1256">
                  <c:v>26.936062261763286</c:v>
                </c:pt>
                <c:pt idx="1257">
                  <c:v>26.852367291446932</c:v>
                </c:pt>
                <c:pt idx="1258">
                  <c:v>26.768991680857244</c:v>
                </c:pt>
                <c:pt idx="1259">
                  <c:v>26.685933998660008</c:v>
                </c:pt>
                <c:pt idx="1260">
                  <c:v>26.603192820807362</c:v>
                </c:pt>
                <c:pt idx="1261">
                  <c:v>26.520766730496963</c:v>
                </c:pt>
                <c:pt idx="1262">
                  <c:v>26.438654318131093</c:v>
                </c:pt>
                <c:pt idx="1263">
                  <c:v>26.356854181276486</c:v>
                </c:pt>
                <c:pt idx="1264">
                  <c:v>26.275364924623879</c:v>
                </c:pt>
                <c:pt idx="1265">
                  <c:v>26.194185159948276</c:v>
                </c:pt>
                <c:pt idx="1266">
                  <c:v>26.113313506069051</c:v>
                </c:pt>
                <c:pt idx="1267">
                  <c:v>26.032748588810648</c:v>
                </c:pt>
                <c:pt idx="1268">
                  <c:v>25.95248904096319</c:v>
                </c:pt>
                <c:pt idx="1269">
                  <c:v>25.872533502243609</c:v>
                </c:pt>
                <c:pt idx="1270">
                  <c:v>25.792880619256781</c:v>
                </c:pt>
                <c:pt idx="1271">
                  <c:v>25.713529045457019</c:v>
                </c:pt>
                <c:pt idx="1272">
                  <c:v>25.634477441109787</c:v>
                </c:pt>
                <c:pt idx="1273">
                  <c:v>25.555724473253687</c:v>
                </c:pt>
                <c:pt idx="1274">
                  <c:v>25.477268815662406</c:v>
                </c:pt>
                <c:pt idx="1275">
                  <c:v>25.399109148807433</c:v>
                </c:pt>
                <c:pt idx="1276">
                  <c:v>25.321244159820317</c:v>
                </c:pt>
                <c:pt idx="1277">
                  <c:v>25.243672542455776</c:v>
                </c:pt>
                <c:pt idx="1278">
                  <c:v>25.166392997054579</c:v>
                </c:pt>
                <c:pt idx="1279">
                  <c:v>25.089404230506894</c:v>
                </c:pt>
                <c:pt idx="1280">
                  <c:v>25.012704956215757</c:v>
                </c:pt>
                <c:pt idx="1281">
                  <c:v>24.936293894060896</c:v>
                </c:pt>
                <c:pt idx="1282">
                  <c:v>24.860169770362482</c:v>
                </c:pt>
                <c:pt idx="1283">
                  <c:v>24.784331317845453</c:v>
                </c:pt>
                <c:pt idx="1284">
                  <c:v>24.708777275603712</c:v>
                </c:pt>
                <c:pt idx="1285">
                  <c:v>24.633506389064898</c:v>
                </c:pt>
                <c:pt idx="1286">
                  <c:v>24.558517409954973</c:v>
                </c:pt>
                <c:pt idx="1287">
                  <c:v>24.483809096263403</c:v>
                </c:pt>
                <c:pt idx="1288">
                  <c:v>24.409380212208255</c:v>
                </c:pt>
                <c:pt idx="1289">
                  <c:v>24.335229528201669</c:v>
                </c:pt>
                <c:pt idx="1290">
                  <c:v>24.261355820815435</c:v>
                </c:pt>
                <c:pt idx="1291">
                  <c:v>24.187757872746879</c:v>
                </c:pt>
                <c:pt idx="1292">
                  <c:v>24.114434472784826</c:v>
                </c:pt>
                <c:pt idx="1293">
                  <c:v>24.041384415775983</c:v>
                </c:pt>
                <c:pt idx="1294">
                  <c:v>23.968606502591147</c:v>
                </c:pt>
                <c:pt idx="1295">
                  <c:v>23.896099540092109</c:v>
                </c:pt>
                <c:pt idx="1296">
                  <c:v>23.823862341098273</c:v>
                </c:pt>
                <c:pt idx="1297">
                  <c:v>23.751893724353828</c:v>
                </c:pt>
                <c:pt idx="1298">
                  <c:v>23.680192514494902</c:v>
                </c:pt>
                <c:pt idx="1299">
                  <c:v>23.608757542017081</c:v>
                </c:pt>
                <c:pt idx="1300">
                  <c:v>23.537587643242887</c:v>
                </c:pt>
                <c:pt idx="1301">
                  <c:v>23.466681660289815</c:v>
                </c:pt>
                <c:pt idx="1302">
                  <c:v>23.396038441038105</c:v>
                </c:pt>
                <c:pt idx="1303">
                  <c:v>23.325656839099121</c:v>
                </c:pt>
                <c:pt idx="1304">
                  <c:v>23.255535713783583</c:v>
                </c:pt>
                <c:pt idx="1305">
                  <c:v>23.185673930070347</c:v>
                </c:pt>
                <c:pt idx="1306">
                  <c:v>23.116070358574959</c:v>
                </c:pt>
                <c:pt idx="1307">
                  <c:v>23.046723875518715</c:v>
                </c:pt>
                <c:pt idx="1308">
                  <c:v>22.977633362697834</c:v>
                </c:pt>
                <c:pt idx="1309">
                  <c:v>22.908797707452681</c:v>
                </c:pt>
                <c:pt idx="1310">
                  <c:v>22.840215802637292</c:v>
                </c:pt>
                <c:pt idx="1311">
                  <c:v>22.771886546589119</c:v>
                </c:pt>
                <c:pt idx="1312">
                  <c:v>22.70380884309882</c:v>
                </c:pt>
                <c:pt idx="1313">
                  <c:v>22.635981601380344</c:v>
                </c:pt>
                <c:pt idx="1314">
                  <c:v>22.568403736041098</c:v>
                </c:pt>
                <c:pt idx="1315">
                  <c:v>22.501074167052472</c:v>
                </c:pt>
                <c:pt idx="1316">
                  <c:v>22.433991819720223</c:v>
                </c:pt>
                <c:pt idx="1317">
                  <c:v>22.367155624655378</c:v>
                </c:pt>
                <c:pt idx="1318">
                  <c:v>22.30056451774508</c:v>
                </c:pt>
                <c:pt idx="1319">
                  <c:v>22.234217440123714</c:v>
                </c:pt>
                <c:pt idx="1320">
                  <c:v>22.168113338144117</c:v>
                </c:pt>
                <c:pt idx="1321">
                  <c:v>22.102251163349138</c:v>
                </c:pt>
                <c:pt idx="1322">
                  <c:v>22.036629872443051</c:v>
                </c:pt>
                <c:pt idx="1323">
                  <c:v>21.971248427263507</c:v>
                </c:pt>
                <c:pt idx="1324">
                  <c:v>21.906105794753408</c:v>
                </c:pt>
                <c:pt idx="1325">
                  <c:v>21.841200946932911</c:v>
                </c:pt>
                <c:pt idx="1326">
                  <c:v>21.776532860871953</c:v>
                </c:pt>
                <c:pt idx="1327">
                  <c:v>21.712100518662364</c:v>
                </c:pt>
                <c:pt idx="1328">
                  <c:v>21.647902907390772</c:v>
                </c:pt>
                <c:pt idx="1329">
                  <c:v>21.583939019111106</c:v>
                </c:pt>
                <c:pt idx="1330">
                  <c:v>21.52020785081773</c:v>
                </c:pt>
                <c:pt idx="1331">
                  <c:v>21.456708404418343</c:v>
                </c:pt>
                <c:pt idx="1332">
                  <c:v>21.393439686707364</c:v>
                </c:pt>
                <c:pt idx="1333">
                  <c:v>21.330400709339219</c:v>
                </c:pt>
                <c:pt idx="1334">
                  <c:v>21.267590488802007</c:v>
                </c:pt>
                <c:pt idx="1335">
                  <c:v>21.205008046391086</c:v>
                </c:pt>
                <c:pt idx="1336">
                  <c:v>21.142652408183114</c:v>
                </c:pt>
                <c:pt idx="1337">
                  <c:v>21.080522605009822</c:v>
                </c:pt>
                <c:pt idx="1338">
                  <c:v>21.018617672432441</c:v>
                </c:pt>
                <c:pt idx="1339">
                  <c:v>20.956936650715857</c:v>
                </c:pt>
                <c:pt idx="1340">
                  <c:v>20.895478584803172</c:v>
                </c:pt>
                <c:pt idx="1341">
                  <c:v>20.834242524290282</c:v>
                </c:pt>
                <c:pt idx="1342">
                  <c:v>20.773227523400742</c:v>
                </c:pt>
                <c:pt idx="1343">
                  <c:v>20.712432640960575</c:v>
                </c:pt>
                <c:pt idx="1344">
                  <c:v>20.651856940373413</c:v>
                </c:pt>
                <c:pt idx="1345">
                  <c:v>20.591499489595734</c:v>
                </c:pt>
                <c:pt idx="1346">
                  <c:v>20.531359361112152</c:v>
                </c:pt>
                <c:pt idx="1347">
                  <c:v>20.471435631910992</c:v>
                </c:pt>
                <c:pt idx="1348">
                  <c:v>20.411727383459972</c:v>
                </c:pt>
                <c:pt idx="1349">
                  <c:v>20.352233701681889</c:v>
                </c:pt>
                <c:pt idx="1350">
                  <c:v>20.292953676930704</c:v>
                </c:pt>
                <c:pt idx="1351">
                  <c:v>20.233886403967457</c:v>
                </c:pt>
                <c:pt idx="1352">
                  <c:v>20.175030981936647</c:v>
                </c:pt>
                <c:pt idx="1353">
                  <c:v>20.116386514342491</c:v>
                </c:pt>
                <c:pt idx="1354">
                  <c:v>20.057952109025464</c:v>
                </c:pt>
                <c:pt idx="1355">
                  <c:v>19.99972687813894</c:v>
                </c:pt>
                <c:pt idx="1356">
                  <c:v>19.941709938125943</c:v>
                </c:pt>
                <c:pt idx="1357">
                  <c:v>19.883900409696057</c:v>
                </c:pt>
                <c:pt idx="1358">
                  <c:v>19.826297417802522</c:v>
                </c:pt>
                <c:pt idx="1359">
                  <c:v>19.768900091619319</c:v>
                </c:pt>
                <c:pt idx="1360">
                  <c:v>19.711707564518594</c:v>
                </c:pt>
                <c:pt idx="1361">
                  <c:v>19.654718974048002</c:v>
                </c:pt>
                <c:pt idx="1362">
                  <c:v>19.597933461908408</c:v>
                </c:pt>
                <c:pt idx="1363">
                  <c:v>19.541350173931438</c:v>
                </c:pt>
                <c:pt idx="1364">
                  <c:v>19.484968260057478</c:v>
                </c:pt>
                <c:pt idx="1365">
                  <c:v>19.42878687431346</c:v>
                </c:pt>
                <c:pt idx="1366">
                  <c:v>19.372805174791221</c:v>
                </c:pt>
                <c:pt idx="1367">
                  <c:v>19.317022323625419</c:v>
                </c:pt>
                <c:pt idx="1368">
                  <c:v>19.261437486972145</c:v>
                </c:pt>
                <c:pt idx="1369">
                  <c:v>19.206049834987269</c:v>
                </c:pt>
                <c:pt idx="1370">
                  <c:v>19.150858541805054</c:v>
                </c:pt>
                <c:pt idx="1371">
                  <c:v>19.095862785516932</c:v>
                </c:pt>
                <c:pt idx="1372">
                  <c:v>19.041061748150312</c:v>
                </c:pt>
                <c:pt idx="1373">
                  <c:v>18.98645461564756</c:v>
                </c:pt>
                <c:pt idx="1374">
                  <c:v>18.932040577845129</c:v>
                </c:pt>
                <c:pt idx="1375">
                  <c:v>18.877818828452774</c:v>
                </c:pt>
                <c:pt idx="1376">
                  <c:v>18.823788565032874</c:v>
                </c:pt>
                <c:pt idx="1377">
                  <c:v>18.769948988979859</c:v>
                </c:pt>
                <c:pt idx="1378">
                  <c:v>18.716299305499884</c:v>
                </c:pt>
                <c:pt idx="1379">
                  <c:v>18.66283872359044</c:v>
                </c:pt>
                <c:pt idx="1380">
                  <c:v>18.609566456020232</c:v>
                </c:pt>
                <c:pt idx="1381">
                  <c:v>18.556481719309037</c:v>
                </c:pt>
                <c:pt idx="1382">
                  <c:v>18.503583733707888</c:v>
                </c:pt>
                <c:pt idx="1383">
                  <c:v>18.450871723179077</c:v>
                </c:pt>
                <c:pt idx="1384">
                  <c:v>18.398344915376569</c:v>
                </c:pt>
                <c:pt idx="1385">
                  <c:v>18.346002541626326</c:v>
                </c:pt>
                <c:pt idx="1386">
                  <c:v>18.293843836906838</c:v>
                </c:pt>
                <c:pt idx="1387">
                  <c:v>18.241868039829733</c:v>
                </c:pt>
                <c:pt idx="1388">
                  <c:v>18.190074392620556</c:v>
                </c:pt>
                <c:pt idx="1389">
                  <c:v>18.138462141099545</c:v>
                </c:pt>
                <c:pt idx="1390">
                  <c:v>18.087030534662667</c:v>
                </c:pt>
                <c:pt idx="1391">
                  <c:v>18.0357788262626</c:v>
                </c:pt>
                <c:pt idx="1392">
                  <c:v>17.98470627239</c:v>
                </c:pt>
                <c:pt idx="1393">
                  <c:v>17.933812133054683</c:v>
                </c:pt>
                <c:pt idx="1394">
                  <c:v>17.883095671767137</c:v>
                </c:pt>
                <c:pt idx="1395">
                  <c:v>17.832556155519903</c:v>
                </c:pt>
                <c:pt idx="1396">
                  <c:v>17.782192854769303</c:v>
                </c:pt>
                <c:pt idx="1397">
                  <c:v>17.732005043417047</c:v>
                </c:pt>
                <c:pt idx="1398">
                  <c:v>17.681991998792121</c:v>
                </c:pt>
                <c:pt idx="1399">
                  <c:v>17.632153001632677</c:v>
                </c:pt>
                <c:pt idx="1400">
                  <c:v>17.582487336068088</c:v>
                </c:pt>
                <c:pt idx="1401">
                  <c:v>17.532994289601035</c:v>
                </c:pt>
                <c:pt idx="1402">
                  <c:v>17.483673153089825</c:v>
                </c:pt>
                <c:pt idx="1403">
                  <c:v>17.434523220730632</c:v>
                </c:pt>
                <c:pt idx="1404">
                  <c:v>17.385543790039996</c:v>
                </c:pt>
                <c:pt idx="1405">
                  <c:v>17.336734161837349</c:v>
                </c:pt>
                <c:pt idx="1406">
                  <c:v>17.288093640227668</c:v>
                </c:pt>
                <c:pt idx="1407">
                  <c:v>17.239621532584142</c:v>
                </c:pt>
                <c:pt idx="1408">
                  <c:v>17.191317149531145</c:v>
                </c:pt>
                <c:pt idx="1409">
                  <c:v>17.143179804927065</c:v>
                </c:pt>
                <c:pt idx="1410">
                  <c:v>17.095208815847386</c:v>
                </c:pt>
                <c:pt idx="1411">
                  <c:v>17.047403502567771</c:v>
                </c:pt>
                <c:pt idx="1412">
                  <c:v>16.999763188547394</c:v>
                </c:pt>
                <c:pt idx="1413">
                  <c:v>16.952287200412126</c:v>
                </c:pt>
                <c:pt idx="1414">
                  <c:v>16.904974867938122</c:v>
                </c:pt>
                <c:pt idx="1415">
                  <c:v>16.857825524035174</c:v>
                </c:pt>
                <c:pt idx="1416">
                  <c:v>16.810838504730437</c:v>
                </c:pt>
                <c:pt idx="1417">
                  <c:v>16.764013149152081</c:v>
                </c:pt>
                <c:pt idx="1418">
                  <c:v>16.7173487995131</c:v>
                </c:pt>
                <c:pt idx="1419">
                  <c:v>16.670844801095232</c:v>
                </c:pt>
                <c:pt idx="1420">
                  <c:v>16.62450050223287</c:v>
                </c:pt>
                <c:pt idx="1421">
                  <c:v>16.578315254297195</c:v>
                </c:pt>
                <c:pt idx="1422">
                  <c:v>16.532288411680376</c:v>
                </c:pt>
                <c:pt idx="1423">
                  <c:v>16.486419331779722</c:v>
                </c:pt>
                <c:pt idx="1424">
                  <c:v>16.440707374982111</c:v>
                </c:pt>
                <c:pt idx="1425">
                  <c:v>16.395151904648372</c:v>
                </c:pt>
                <c:pt idx="1426">
                  <c:v>16.349752287097868</c:v>
                </c:pt>
                <c:pt idx="1427">
                  <c:v>16.304507891593058</c:v>
                </c:pt>
                <c:pt idx="1428">
                  <c:v>16.259418090324218</c:v>
                </c:pt>
                <c:pt idx="1429">
                  <c:v>16.21448225839422</c:v>
                </c:pt>
                <c:pt idx="1430">
                  <c:v>16.169699773803419</c:v>
                </c:pt>
                <c:pt idx="1431">
                  <c:v>16.125070017434599</c:v>
                </c:pt>
                <c:pt idx="1432">
                  <c:v>16.080592373038012</c:v>
                </c:pt>
                <c:pt idx="1433">
                  <c:v>16.03626622721653</c:v>
                </c:pt>
                <c:pt idx="1434">
                  <c:v>15.99209096941086</c:v>
                </c:pt>
                <c:pt idx="1435">
                  <c:v>15.948065991884777</c:v>
                </c:pt>
                <c:pt idx="1436">
                  <c:v>15.904190689710656</c:v>
                </c:pt>
                <c:pt idx="1437">
                  <c:v>15.860464460754763</c:v>
                </c:pt>
                <c:pt idx="1438">
                  <c:v>15.816886705662917</c:v>
                </c:pt>
                <c:pt idx="1439">
                  <c:v>15.773456827846054</c:v>
                </c:pt>
                <c:pt idx="1440">
                  <c:v>15.73017423346603</c:v>
                </c:pt>
                <c:pt idx="1441">
                  <c:v>15.687038331421267</c:v>
                </c:pt>
                <c:pt idx="1442">
                  <c:v>15.644048533332805</c:v>
                </c:pt>
                <c:pt idx="1443">
                  <c:v>15.60120425353009</c:v>
                </c:pt>
                <c:pt idx="1444">
                  <c:v>15.55850490903711</c:v>
                </c:pt>
                <c:pt idx="1445">
                  <c:v>15.51594991955846</c:v>
                </c:pt>
                <c:pt idx="1446">
                  <c:v>15.473538707465568</c:v>
                </c:pt>
                <c:pt idx="1447">
                  <c:v>15.057209143972628</c:v>
                </c:pt>
                <c:pt idx="1448">
                  <c:v>14.654641209812562</c:v>
                </c:pt>
                <c:pt idx="1449">
                  <c:v>14.265299197994352</c:v>
                </c:pt>
                <c:pt idx="1450">
                  <c:v>13.888671232055321</c:v>
                </c:pt>
                <c:pt idx="1451">
                  <c:v>13.524268082527879</c:v>
                </c:pt>
                <c:pt idx="1452">
                  <c:v>13.171622047762318</c:v>
                </c:pt>
                <c:pt idx="1453">
                  <c:v>12.83028589534273</c:v>
                </c:pt>
                <c:pt idx="1454">
                  <c:v>12.499831860565134</c:v>
                </c:pt>
                <c:pt idx="1455">
                  <c:v>12.179850698664607</c:v>
                </c:pt>
                <c:pt idx="1456">
                  <c:v>11.869950787681502</c:v>
                </c:pt>
                <c:pt idx="1457">
                  <c:v>11.569757279047499</c:v>
                </c:pt>
                <c:pt idx="1458">
                  <c:v>11.278911293150889</c:v>
                </c:pt>
                <c:pt idx="1459">
                  <c:v>10.997069157307392</c:v>
                </c:pt>
                <c:pt idx="1460">
                  <c:v>10.723901683719548</c:v>
                </c:pt>
                <c:pt idx="1461">
                  <c:v>10.45909348515413</c:v>
                </c:pt>
                <c:pt idx="1462">
                  <c:v>10.202342326204541</c:v>
                </c:pt>
                <c:pt idx="1463">
                  <c:v>9.9533585081334746</c:v>
                </c:pt>
                <c:pt idx="1464">
                  <c:v>9.711864285411913</c:v>
                </c:pt>
                <c:pt idx="1465">
                  <c:v>9.4775933121832185</c:v>
                </c:pt>
                <c:pt idx="1466">
                  <c:v>9.250290116986875</c:v>
                </c:pt>
                <c:pt idx="1467">
                  <c:v>9.0297096041755776</c:v>
                </c:pt>
                <c:pt idx="1468">
                  <c:v>8.8156165805523621</c:v>
                </c:pt>
                <c:pt idx="1469">
                  <c:v>8.6077853058413627</c:v>
                </c:pt>
                <c:pt idx="1470">
                  <c:v>8.4059990656877108</c:v>
                </c:pt>
                <c:pt idx="1471">
                  <c:v>8.2100497659583542</c:v>
                </c:pt>
                <c:pt idx="1472">
                  <c:v>8.0197375471878036</c:v>
                </c:pt>
                <c:pt idx="1473">
                  <c:v>7.834870418079678</c:v>
                </c:pt>
                <c:pt idx="1474">
                  <c:v>7.6552639070386919</c:v>
                </c:pt>
                <c:pt idx="1475">
                  <c:v>7.4807407307666312</c:v>
                </c:pt>
                <c:pt idx="1476">
                  <c:v>7.3111304790116867</c:v>
                </c:pt>
                <c:pt idx="1477">
                  <c:v>7.1462693146129448</c:v>
                </c:pt>
                <c:pt idx="1478">
                  <c:v>6.9859996880306001</c:v>
                </c:pt>
                <c:pt idx="1479">
                  <c:v>6.830170065598959</c:v>
                </c:pt>
                <c:pt idx="1480">
                  <c:v>6.6786346707821655</c:v>
                </c:pt>
                <c:pt idx="1481">
                  <c:v>6.5312532377537309</c:v>
                </c:pt>
                <c:pt idx="1482">
                  <c:v>6.3878907766587885</c:v>
                </c:pt>
                <c:pt idx="1483">
                  <c:v>6.248417349954253</c:v>
                </c:pt>
                <c:pt idx="1484">
                  <c:v>6.112707859255651</c:v>
                </c:pt>
                <c:pt idx="1485">
                  <c:v>5.9806418421512655</c:v>
                </c:pt>
                <c:pt idx="1486">
                  <c:v>5.8521032784741651</c:v>
                </c:pt>
                <c:pt idx="1487">
                  <c:v>5.7269804055507345</c:v>
                </c:pt>
                <c:pt idx="1488">
                  <c:v>5.6051655419708046</c:v>
                </c:pt>
                <c:pt idx="1489">
                  <c:v>5.4865549194494578</c:v>
                </c:pt>
                <c:pt idx="1490">
                  <c:v>5.3710485223739859</c:v>
                </c:pt>
                <c:pt idx="1491">
                  <c:v>5.2585499346515565</c:v>
                </c:pt>
                <c:pt idx="1492">
                  <c:v>5.1489661934939379</c:v>
                </c:pt>
                <c:pt idx="1493">
                  <c:v>5.0422076497953325</c:v>
                </c:pt>
                <c:pt idx="1494">
                  <c:v>4.9381878347776373</c:v>
                </c:pt>
                <c:pt idx="1495">
                  <c:v>4.8368233325950811</c:v>
                </c:pt>
                <c:pt idx="1496">
                  <c:v>4.7380336586063896</c:v>
                </c:pt>
                <c:pt idx="1497">
                  <c:v>4.6417411430382725</c:v>
                </c:pt>
                <c:pt idx="1498">
                  <c:v>4.5478708197784732</c:v>
                </c:pt>
                <c:pt idx="1499">
                  <c:v>4.4563503200504995</c:v>
                </c:pt>
                <c:pt idx="1500">
                  <c:v>4.3671097707350599</c:v>
                </c:pt>
                <c:pt idx="1501">
                  <c:v>4.2800816971155617</c:v>
                </c:pt>
                <c:pt idx="1502">
                  <c:v>4.1952009298365045</c:v>
                </c:pt>
                <c:pt idx="1503">
                  <c:v>4.1124045158746521</c:v>
                </c:pt>
                <c:pt idx="1504">
                  <c:v>4.0316316333330358</c:v>
                </c:pt>
                <c:pt idx="1505">
                  <c:v>3.9528235098777516</c:v>
                </c:pt>
                <c:pt idx="1506">
                  <c:v>3.8759233446465609</c:v>
                </c:pt>
                <c:pt idx="1507">
                  <c:v>3.8008762334671542</c:v>
                </c:pt>
                <c:pt idx="1508">
                  <c:v>3.7276290972310488</c:v>
                </c:pt>
                <c:pt idx="1509">
                  <c:v>3.6561306132769493</c:v>
                </c:pt>
                <c:pt idx="1510">
                  <c:v>3.5863311496446886</c:v>
                </c:pt>
                <c:pt idx="1511">
                  <c:v>3.5181827020679259</c:v>
                </c:pt>
                <c:pt idx="1512">
                  <c:v>3.4516388335802035</c:v>
                </c:pt>
                <c:pt idx="1513">
                  <c:v>3.3866546166153637</c:v>
                </c:pt>
                <c:pt idx="1514">
                  <c:v>3.3231865774891016</c:v>
                </c:pt>
                <c:pt idx="1515">
                  <c:v>3.2611926431540685</c:v>
                </c:pt>
                <c:pt idx="1516">
                  <c:v>3.2006320901262075</c:v>
                </c:pt>
                <c:pt idx="1517">
                  <c:v>3.141465495485007</c:v>
                </c:pt>
                <c:pt idx="1518">
                  <c:v>3.0836546898551118</c:v>
                </c:pt>
                <c:pt idx="1519">
                  <c:v>3.0271627122812053</c:v>
                </c:pt>
                <c:pt idx="1520">
                  <c:v>2.9719537669123697</c:v>
                </c:pt>
                <c:pt idx="1521">
                  <c:v>2.9179931814160986</c:v>
                </c:pt>
                <c:pt idx="1522">
                  <c:v>2.865247367046063</c:v>
                </c:pt>
                <c:pt idx="1523">
                  <c:v>2.8136837802912567</c:v>
                </c:pt>
                <c:pt idx="1524">
                  <c:v>2.7632708860376636</c:v>
                </c:pt>
                <c:pt idx="1525">
                  <c:v>2.7139781221768318</c:v>
                </c:pt>
                <c:pt idx="1526">
                  <c:v>2.6657758655988069</c:v>
                </c:pt>
                <c:pt idx="1527">
                  <c:v>2.618635399509869</c:v>
                </c:pt>
                <c:pt idx="1528">
                  <c:v>2.5725288820182861</c:v>
                </c:pt>
                <c:pt idx="1529">
                  <c:v>2.5274293159339156</c:v>
                </c:pt>
                <c:pt idx="1530">
                  <c:v>2.4833105197300958</c:v>
                </c:pt>
                <c:pt idx="1531">
                  <c:v>2.4401470996185015</c:v>
                </c:pt>
                <c:pt idx="1532">
                  <c:v>2.3979144226901012</c:v>
                </c:pt>
                <c:pt idx="1533">
                  <c:v>2.3565885910773496</c:v>
                </c:pt>
                <c:pt idx="1534">
                  <c:v>2.3161464170948984</c:v>
                </c:pt>
                <c:pt idx="1535">
                  <c:v>2.2765653993179953</c:v>
                </c:pt>
                <c:pt idx="1536">
                  <c:v>2.2378236995596592</c:v>
                </c:pt>
                <c:pt idx="1537">
                  <c:v>2.1999001207094144</c:v>
                </c:pt>
                <c:pt idx="1538">
                  <c:v>2.1627740853980981</c:v>
                </c:pt>
                <c:pt idx="1539">
                  <c:v>2.126425615454806</c:v>
                </c:pt>
                <c:pt idx="1540">
                  <c:v>2.0908353121236005</c:v>
                </c:pt>
                <c:pt idx="1541">
                  <c:v>2.0559843370090234</c:v>
                </c:pt>
                <c:pt idx="1542">
                  <c:v>2.0218543937208322</c:v>
                </c:pt>
                <c:pt idx="1543">
                  <c:v>1.9884277101896799</c:v>
                </c:pt>
                <c:pt idx="1544">
                  <c:v>1.9556870216267419</c:v>
                </c:pt>
                <c:pt idx="1545">
                  <c:v>1.9236155541014386</c:v>
                </c:pt>
                <c:pt idx="1546">
                  <c:v>1.892197008712545</c:v>
                </c:pt>
                <c:pt idx="1547">
                  <c:v>1.86141554632906</c:v>
                </c:pt>
                <c:pt idx="1548">
                  <c:v>1.8312557728782382</c:v>
                </c:pt>
                <c:pt idx="1549">
                  <c:v>1.8017027251591691</c:v>
                </c:pt>
                <c:pt idx="1550">
                  <c:v>1.7727418571611697</c:v>
                </c:pt>
                <c:pt idx="1551">
                  <c:v>1.7443590268672529</c:v>
                </c:pt>
                <c:pt idx="1552">
                  <c:v>1.7165404835236366</c:v>
                </c:pt>
                <c:pt idx="1553">
                  <c:v>1.6892728553572325</c:v>
                </c:pt>
                <c:pt idx="1554">
                  <c:v>1.6625431377236541</c:v>
                </c:pt>
                <c:pt idx="1555">
                  <c:v>1.636338681669165</c:v>
                </c:pt>
                <c:pt idx="1556">
                  <c:v>1.6106471828905877</c:v>
                </c:pt>
                <c:pt idx="1557">
                  <c:v>1.5854566710779374</c:v>
                </c:pt>
                <c:pt idx="1558">
                  <c:v>1.5607554996251145</c:v>
                </c:pt>
                <c:pt idx="1559">
                  <c:v>1.5365323356946694</c:v>
                </c:pt>
                <c:pt idx="1560">
                  <c:v>1.5127761506231681</c:v>
                </c:pt>
                <c:pt idx="1561">
                  <c:v>1.4894762106543269</c:v>
                </c:pt>
                <c:pt idx="1562">
                  <c:v>1.4666220679875037</c:v>
                </c:pt>
                <c:pt idx="1563">
                  <c:v>1.4442035521297709</c:v>
                </c:pt>
                <c:pt idx="1564">
                  <c:v>1.4222107615401562</c:v>
                </c:pt>
                <c:pt idx="1565">
                  <c:v>1.4006340555552137</c:v>
                </c:pt>
                <c:pt idx="1566">
                  <c:v>1.3794640465854251</c:v>
                </c:pt>
                <c:pt idx="1567">
                  <c:v>1.3586915925724545</c:v>
                </c:pt>
                <c:pt idx="1568">
                  <c:v>1.3383077896975892</c:v>
                </c:pt>
                <c:pt idx="1569">
                  <c:v>1.3183039653321897</c:v>
                </c:pt>
                <c:pt idx="1570">
                  <c:v>1.2986716712212312</c:v>
                </c:pt>
                <c:pt idx="1571">
                  <c:v>1.2794026768914752</c:v>
                </c:pt>
                <c:pt idx="1572">
                  <c:v>1.2327675060933143</c:v>
                </c:pt>
                <c:pt idx="1573">
                  <c:v>1.1882335940764301</c:v>
                </c:pt>
                <c:pt idx="1574">
                  <c:v>1.1456885888816715</c:v>
                </c:pt>
                <c:pt idx="1575">
                  <c:v>1.1050270693247557</c:v>
                </c:pt>
                <c:pt idx="1576">
                  <c:v>1.0661500618017816</c:v>
                </c:pt>
                <c:pt idx="1577">
                  <c:v>1.0289645945704065</c:v>
                </c:pt>
                <c:pt idx="1578">
                  <c:v>0.99338328631332051</c:v>
                </c:pt>
                <c:pt idx="1579">
                  <c:v>0.95932396608660853</c:v>
                </c:pt>
                <c:pt idx="1580">
                  <c:v>0.92670932202194434</c:v>
                </c:pt>
                <c:pt idx="1581">
                  <c:v>0.89546657639155403</c:v>
                </c:pt>
                <c:pt idx="1582">
                  <c:v>0.86552718486119873</c:v>
                </c:pt>
                <c:pt idx="1583">
                  <c:v>0.83682655795167871</c:v>
                </c:pt>
                <c:pt idx="1584">
                  <c:v>0.80930380290565629</c:v>
                </c:pt>
                <c:pt idx="1585">
                  <c:v>0.78290148431596396</c:v>
                </c:pt>
                <c:pt idx="1586">
                  <c:v>0.75756540201572875</c:v>
                </c:pt>
                <c:pt idx="1587">
                  <c:v>0.73324438486115351</c:v>
                </c:pt>
                <c:pt idx="1588">
                  <c:v>0.70989009915604007</c:v>
                </c:pt>
                <c:pt idx="1589">
                  <c:v>0.68745687057436711</c:v>
                </c:pt>
                <c:pt idx="1590">
                  <c:v>0.6659015185345335</c:v>
                </c:pt>
                <c:pt idx="1591">
                  <c:v>0.64518320206721214</c:v>
                </c:pt>
                <c:pt idx="1592">
                  <c:v>0.62526327629910272</c:v>
                </c:pt>
                <c:pt idx="1593">
                  <c:v>0.60610515874783533</c:v>
                </c:pt>
                <c:pt idx="1594">
                  <c:v>0.58767420468980247</c:v>
                </c:pt>
                <c:pt idx="1595">
                  <c:v>0.56993759092318697</c:v>
                </c:pt>
                <c:pt idx="1596">
                  <c:v>0.55286420730362462</c:v>
                </c:pt>
                <c:pt idx="1597">
                  <c:v>0.53642455548028434</c:v>
                </c:pt>
                <c:pt idx="1598">
                  <c:v>0.52059065430603324</c:v>
                </c:pt>
                <c:pt idx="1599">
                  <c:v>0.50533595143730548</c:v>
                </c:pt>
                <c:pt idx="1600">
                  <c:v>0.49063524067762543</c:v>
                </c:pt>
                <c:pt idx="1601">
                  <c:v>0.47646458465376795</c:v>
                </c:pt>
                <c:pt idx="1602">
                  <c:v>0.46280124244561033</c:v>
                </c:pt>
                <c:pt idx="1603">
                  <c:v>0.44962360182010513</c:v>
                </c:pt>
                <c:pt idx="1604">
                  <c:v>0.43691111574668962</c:v>
                </c:pt>
                <c:pt idx="1605">
                  <c:v>0.42464424289612218</c:v>
                </c:pt>
                <c:pt idx="1606">
                  <c:v>0.41280439184735707</c:v>
                </c:pt>
                <c:pt idx="1607">
                  <c:v>0.40137386874783398</c:v>
                </c:pt>
                <c:pt idx="1608">
                  <c:v>0.39033582819163631</c:v>
                </c:pt>
                <c:pt idx="1609">
                  <c:v>0.37967422709749671</c:v>
                </c:pt>
                <c:pt idx="1610">
                  <c:v>0.36937378138473864</c:v>
                </c:pt>
                <c:pt idx="1611">
                  <c:v>0.35941992526008482</c:v>
                </c:pt>
                <c:pt idx="1612">
                  <c:v>0.34979877294189543</c:v>
                </c:pt>
                <c:pt idx="1613">
                  <c:v>0.34049708266098061</c:v>
                </c:pt>
                <c:pt idx="1614">
                  <c:v>0.33150222278871622</c:v>
                </c:pt>
                <c:pt idx="1615">
                  <c:v>0.32280213995387053</c:v>
                </c:pt>
                <c:pt idx="1616">
                  <c:v>0.31438532901940419</c:v>
                </c:pt>
                <c:pt idx="1617">
                  <c:v>0.30624080479960636</c:v>
                </c:pt>
                <c:pt idx="1618">
                  <c:v>0.29835807540632769</c:v>
                </c:pt>
                <c:pt idx="1619">
                  <c:v>0.29072711712082949</c:v>
                </c:pt>
                <c:pt idx="1620">
                  <c:v>0.28333835069495333</c:v>
                </c:pt>
                <c:pt idx="1621">
                  <c:v>0.27618261899193775</c:v>
                </c:pt>
                <c:pt idx="1622">
                  <c:v>0.26925116588336867</c:v>
                </c:pt>
                <c:pt idx="1623">
                  <c:v>0.26253561632441674</c:v>
                </c:pt>
                <c:pt idx="1624">
                  <c:v>0.25602795753479907</c:v>
                </c:pt>
                <c:pt idx="1625">
                  <c:v>0.24972052121777066</c:v>
                </c:pt>
                <c:pt idx="1626">
                  <c:v>0.24360596675398313</c:v>
                </c:pt>
                <c:pt idx="1627">
                  <c:v>0.23767726531124711</c:v>
                </c:pt>
                <c:pt idx="1628">
                  <c:v>0.23192768481512213</c:v>
                </c:pt>
                <c:pt idx="1629">
                  <c:v>0.22635077572888568</c:v>
                </c:pt>
                <c:pt idx="1630">
                  <c:v>0.22094035759478289</c:v>
                </c:pt>
                <c:pt idx="1631">
                  <c:v>0.21569050629158715</c:v>
                </c:pt>
                <c:pt idx="1632">
                  <c:v>0.21059554196639868</c:v>
                </c:pt>
                <c:pt idx="1633">
                  <c:v>0.20565001760131332</c:v>
                </c:pt>
                <c:pt idx="1634">
                  <c:v>0.20084870817809816</c:v>
                </c:pt>
                <c:pt idx="1635">
                  <c:v>0.19618660040635949</c:v>
                </c:pt>
                <c:pt idx="1636">
                  <c:v>0.19165888298285133</c:v>
                </c:pt>
                <c:pt idx="1637">
                  <c:v>0.18726093735161675</c:v>
                </c:pt>
                <c:pt idx="1638">
                  <c:v>0.18298832893653413</c:v>
                </c:pt>
                <c:pt idx="1639">
                  <c:v>0.17883679881960515</c:v>
                </c:pt>
                <c:pt idx="1640">
                  <c:v>0.17480225583997383</c:v>
                </c:pt>
                <c:pt idx="1641">
                  <c:v>0.17088076909018651</c:v>
                </c:pt>
                <c:pt idx="1642">
                  <c:v>0.16706856078764909</c:v>
                </c:pt>
                <c:pt idx="1643">
                  <c:v>0.16336199950056454</c:v>
                </c:pt>
                <c:pt idx="1644">
                  <c:v>0.15975759370889012</c:v>
                </c:pt>
                <c:pt idx="1645">
                  <c:v>0.156251985682022</c:v>
                </c:pt>
                <c:pt idx="1646">
                  <c:v>0.15284194565600004</c:v>
                </c:pt>
                <c:pt idx="1647">
                  <c:v>0.14952436629405552</c:v>
                </c:pt>
                <c:pt idx="1648">
                  <c:v>0.14629625741527577</c:v>
                </c:pt>
                <c:pt idx="1649">
                  <c:v>0.14315474097705227</c:v>
                </c:pt>
                <c:pt idx="1650">
                  <c:v>0.14009704629782191</c:v>
                </c:pt>
                <c:pt idx="1651">
                  <c:v>0.13712050550739049</c:v>
                </c:pt>
                <c:pt idx="1652">
                  <c:v>0.13422254921286444</c:v>
                </c:pt>
                <c:pt idx="1653">
                  <c:v>0.13140070236890555</c:v>
                </c:pt>
                <c:pt idx="1654">
                  <c:v>0.12865258034166985</c:v>
                </c:pt>
                <c:pt idx="1655">
                  <c:v>0.12597588515639677</c:v>
                </c:pt>
                <c:pt idx="1656">
                  <c:v>0.12336840191918122</c:v>
                </c:pt>
                <c:pt idx="1657">
                  <c:v>0.12082799540400244</c:v>
                </c:pt>
                <c:pt idx="1658">
                  <c:v>0.11835260679657209</c:v>
                </c:pt>
                <c:pt idx="1659">
                  <c:v>0.11594025058704495</c:v>
                </c:pt>
                <c:pt idx="1660">
                  <c:v>0.11358901160407486</c:v>
                </c:pt>
                <c:pt idx="1661">
                  <c:v>0.11129704218310833</c:v>
                </c:pt>
                <c:pt idx="1662">
                  <c:v>0.10906255946220665</c:v>
                </c:pt>
                <c:pt idx="1663">
                  <c:v>0.10688384279905121</c:v>
                </c:pt>
                <c:pt idx="1664">
                  <c:v>0.10475923130312807</c:v>
                </c:pt>
                <c:pt idx="1665">
                  <c:v>0.10268712147742122</c:v>
                </c:pt>
                <c:pt idx="1666">
                  <c:v>0.10066596496424152</c:v>
                </c:pt>
                <c:pt idx="1667">
                  <c:v>9.869426639011232E-2</c:v>
                </c:pt>
                <c:pt idx="1668">
                  <c:v>9.677058130490071E-2</c:v>
                </c:pt>
                <c:pt idx="1669">
                  <c:v>9.4893514210638685E-2</c:v>
                </c:pt>
                <c:pt idx="1670">
                  <c:v>9.3061716675724604E-2</c:v>
                </c:pt>
                <c:pt idx="1671">
                  <c:v>9.1273885530411658E-2</c:v>
                </c:pt>
                <c:pt idx="1672">
                  <c:v>6.30795500461689E-2</c:v>
                </c:pt>
                <c:pt idx="1673">
                  <c:v>4.4976002876502622E-2</c:v>
                </c:pt>
                <c:pt idx="1674">
                  <c:v>3.2924226946297368E-2</c:v>
                </c:pt>
                <c:pt idx="1675">
                  <c:v>2.4651355025546013E-2</c:v>
                </c:pt>
                <c:pt idx="1676">
                  <c:v>1.8820789772701255E-2</c:v>
                </c:pt>
                <c:pt idx="1677">
                  <c:v>1.4616300894147611E-2</c:v>
                </c:pt>
                <c:pt idx="1678">
                  <c:v>1.1522871370038525E-2</c:v>
                </c:pt>
                <c:pt idx="1679">
                  <c:v>9.2061123746591863E-3</c:v>
                </c:pt>
                <c:pt idx="1680">
                  <c:v>7.4433636069438855E-3</c:v>
                </c:pt>
                <c:pt idx="1681">
                  <c:v>6.0829973453104475E-3</c:v>
                </c:pt>
                <c:pt idx="1682">
                  <c:v>2.523413881614246E-3</c:v>
                </c:pt>
                <c:pt idx="1683">
                  <c:v>1.2272272014266451E-3</c:v>
                </c:pt>
                <c:pt idx="1684">
                  <c:v>6.6641849165213448E-4</c:v>
                </c:pt>
                <c:pt idx="1685">
                  <c:v>3.9240346018054237E-4</c:v>
                </c:pt>
                <c:pt idx="1686">
                  <c:v>1.6174206046939526E-4</c:v>
                </c:pt>
                <c:pt idx="1687">
                  <c:v>7.8327632124943194E-5</c:v>
                </c:pt>
                <c:pt idx="1688">
                  <c:v>2.4913101947144384E-5</c:v>
                </c:pt>
                <c:pt idx="1689">
                  <c:v>1.0236383159026588E-5</c:v>
                </c:pt>
                <c:pt idx="1690">
                  <c:v>4.9468258681893246E-6</c:v>
                </c:pt>
                <c:pt idx="1691">
                  <c:v>2.0304440224688851E-6</c:v>
                </c:pt>
                <c:pt idx="1692">
                  <c:v>6.4378358686892107E-7</c:v>
                </c:pt>
                <c:pt idx="1693">
                  <c:v>2.6402305027677157E-7</c:v>
                </c:pt>
                <c:pt idx="1694">
                  <c:v>1.2743187282838058E-7</c:v>
                </c:pt>
                <c:pt idx="1695">
                  <c:v>4.0362168056335012E-8</c:v>
                </c:pt>
                <c:pt idx="1696">
                  <c:v>1.0352053767953109E-9</c:v>
                </c:pt>
              </c:numCache>
            </c:numRef>
          </c:yVal>
        </c:ser>
        <c:axId val="40201216"/>
        <c:axId val="90236032"/>
      </c:scatterChart>
      <c:valAx>
        <c:axId val="40201216"/>
        <c:scaling>
          <c:orientation val="minMax"/>
          <c:max val="3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Wavelength</a:t>
                </a:r>
                <a:r>
                  <a:rPr lang="en-GB" baseline="0"/>
                  <a:t> /microns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90236032"/>
        <c:crosses val="autoZero"/>
        <c:crossBetween val="midCat"/>
      </c:valAx>
      <c:valAx>
        <c:axId val="902360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/>
                  <a:t>Solar spectral intensity at Earth (W/m^2 /micron)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GB"/>
              </a:p>
            </c:rich>
          </c:tx>
          <c:layout/>
        </c:title>
        <c:numFmt formatCode="0.00" sourceLinked="1"/>
        <c:tickLblPos val="nextTo"/>
        <c:crossAx val="402012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strRef>
              <c:f>'Planck spectrum'!$H$2</c:f>
              <c:strCache>
                <c:ptCount val="1"/>
                <c:pt idx="0">
                  <c:v>4000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'Planck spectrum'!$E$4:$E$254</c:f>
              <c:numCache>
                <c:formatCode>0.000</c:formatCode>
                <c:ptCount val="25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  <c:pt idx="99">
                  <c:v>1.0000000000000007</c:v>
                </c:pt>
                <c:pt idx="100">
                  <c:v>1.0100000000000007</c:v>
                </c:pt>
                <c:pt idx="101">
                  <c:v>1.0200000000000007</c:v>
                </c:pt>
                <c:pt idx="102">
                  <c:v>1.0300000000000007</c:v>
                </c:pt>
                <c:pt idx="103">
                  <c:v>1.0400000000000007</c:v>
                </c:pt>
                <c:pt idx="104">
                  <c:v>1.0500000000000007</c:v>
                </c:pt>
                <c:pt idx="105">
                  <c:v>1.0600000000000007</c:v>
                </c:pt>
                <c:pt idx="106">
                  <c:v>1.0700000000000007</c:v>
                </c:pt>
                <c:pt idx="107">
                  <c:v>1.0800000000000007</c:v>
                </c:pt>
                <c:pt idx="108">
                  <c:v>1.0900000000000007</c:v>
                </c:pt>
                <c:pt idx="109">
                  <c:v>1.1000000000000008</c:v>
                </c:pt>
                <c:pt idx="110">
                  <c:v>1.1100000000000008</c:v>
                </c:pt>
                <c:pt idx="111">
                  <c:v>1.1200000000000008</c:v>
                </c:pt>
                <c:pt idx="112">
                  <c:v>1.1300000000000008</c:v>
                </c:pt>
                <c:pt idx="113">
                  <c:v>1.1400000000000008</c:v>
                </c:pt>
                <c:pt idx="114">
                  <c:v>1.1500000000000008</c:v>
                </c:pt>
                <c:pt idx="115">
                  <c:v>1.1600000000000008</c:v>
                </c:pt>
                <c:pt idx="116">
                  <c:v>1.1700000000000008</c:v>
                </c:pt>
                <c:pt idx="117">
                  <c:v>1.1800000000000008</c:v>
                </c:pt>
                <c:pt idx="118">
                  <c:v>1.1900000000000008</c:v>
                </c:pt>
                <c:pt idx="119">
                  <c:v>1.2000000000000008</c:v>
                </c:pt>
                <c:pt idx="120">
                  <c:v>1.2100000000000009</c:v>
                </c:pt>
                <c:pt idx="121">
                  <c:v>1.2200000000000009</c:v>
                </c:pt>
                <c:pt idx="122">
                  <c:v>1.2300000000000009</c:v>
                </c:pt>
                <c:pt idx="123">
                  <c:v>1.2400000000000009</c:v>
                </c:pt>
                <c:pt idx="124">
                  <c:v>1.2500000000000009</c:v>
                </c:pt>
                <c:pt idx="125">
                  <c:v>1.2600000000000009</c:v>
                </c:pt>
                <c:pt idx="126">
                  <c:v>1.2700000000000009</c:v>
                </c:pt>
                <c:pt idx="127">
                  <c:v>1.2800000000000009</c:v>
                </c:pt>
                <c:pt idx="128">
                  <c:v>1.2900000000000009</c:v>
                </c:pt>
                <c:pt idx="129">
                  <c:v>1.3000000000000009</c:v>
                </c:pt>
                <c:pt idx="130">
                  <c:v>1.3100000000000009</c:v>
                </c:pt>
                <c:pt idx="131">
                  <c:v>1.320000000000001</c:v>
                </c:pt>
                <c:pt idx="132">
                  <c:v>1.330000000000001</c:v>
                </c:pt>
                <c:pt idx="133">
                  <c:v>1.340000000000001</c:v>
                </c:pt>
                <c:pt idx="134">
                  <c:v>1.350000000000001</c:v>
                </c:pt>
                <c:pt idx="135">
                  <c:v>1.360000000000001</c:v>
                </c:pt>
                <c:pt idx="136">
                  <c:v>1.370000000000001</c:v>
                </c:pt>
                <c:pt idx="137">
                  <c:v>1.380000000000001</c:v>
                </c:pt>
                <c:pt idx="138">
                  <c:v>1.390000000000001</c:v>
                </c:pt>
                <c:pt idx="139">
                  <c:v>1.400000000000001</c:v>
                </c:pt>
                <c:pt idx="140">
                  <c:v>1.410000000000001</c:v>
                </c:pt>
                <c:pt idx="141">
                  <c:v>1.420000000000001</c:v>
                </c:pt>
                <c:pt idx="142">
                  <c:v>1.430000000000001</c:v>
                </c:pt>
                <c:pt idx="143">
                  <c:v>1.4400000000000011</c:v>
                </c:pt>
                <c:pt idx="144">
                  <c:v>1.4500000000000011</c:v>
                </c:pt>
                <c:pt idx="145">
                  <c:v>1.4600000000000011</c:v>
                </c:pt>
                <c:pt idx="146">
                  <c:v>1.4700000000000011</c:v>
                </c:pt>
                <c:pt idx="147">
                  <c:v>1.4800000000000011</c:v>
                </c:pt>
                <c:pt idx="148">
                  <c:v>1.4900000000000011</c:v>
                </c:pt>
                <c:pt idx="149">
                  <c:v>1.5000000000000011</c:v>
                </c:pt>
                <c:pt idx="150">
                  <c:v>1.5100000000000011</c:v>
                </c:pt>
                <c:pt idx="151">
                  <c:v>1.5200000000000011</c:v>
                </c:pt>
                <c:pt idx="152">
                  <c:v>1.5300000000000011</c:v>
                </c:pt>
                <c:pt idx="153">
                  <c:v>1.5400000000000011</c:v>
                </c:pt>
                <c:pt idx="154">
                  <c:v>1.5500000000000012</c:v>
                </c:pt>
                <c:pt idx="155">
                  <c:v>1.5600000000000012</c:v>
                </c:pt>
                <c:pt idx="156">
                  <c:v>1.5700000000000012</c:v>
                </c:pt>
                <c:pt idx="157">
                  <c:v>1.5800000000000012</c:v>
                </c:pt>
                <c:pt idx="158">
                  <c:v>1.5900000000000012</c:v>
                </c:pt>
                <c:pt idx="159">
                  <c:v>1.6000000000000012</c:v>
                </c:pt>
                <c:pt idx="160">
                  <c:v>1.6100000000000012</c:v>
                </c:pt>
                <c:pt idx="161">
                  <c:v>1.6200000000000012</c:v>
                </c:pt>
                <c:pt idx="162">
                  <c:v>1.6300000000000012</c:v>
                </c:pt>
                <c:pt idx="163">
                  <c:v>1.6400000000000012</c:v>
                </c:pt>
                <c:pt idx="164">
                  <c:v>1.6500000000000012</c:v>
                </c:pt>
                <c:pt idx="165">
                  <c:v>1.6600000000000013</c:v>
                </c:pt>
                <c:pt idx="166">
                  <c:v>1.6700000000000013</c:v>
                </c:pt>
                <c:pt idx="167">
                  <c:v>1.6800000000000013</c:v>
                </c:pt>
                <c:pt idx="168">
                  <c:v>1.6900000000000013</c:v>
                </c:pt>
                <c:pt idx="169">
                  <c:v>1.7000000000000013</c:v>
                </c:pt>
                <c:pt idx="170">
                  <c:v>1.7100000000000013</c:v>
                </c:pt>
                <c:pt idx="171">
                  <c:v>1.7200000000000013</c:v>
                </c:pt>
                <c:pt idx="172">
                  <c:v>1.7300000000000013</c:v>
                </c:pt>
                <c:pt idx="173">
                  <c:v>1.7400000000000013</c:v>
                </c:pt>
                <c:pt idx="174">
                  <c:v>1.7500000000000013</c:v>
                </c:pt>
                <c:pt idx="175">
                  <c:v>1.7600000000000013</c:v>
                </c:pt>
                <c:pt idx="176">
                  <c:v>1.7700000000000014</c:v>
                </c:pt>
                <c:pt idx="177">
                  <c:v>1.7800000000000014</c:v>
                </c:pt>
                <c:pt idx="178">
                  <c:v>1.7900000000000014</c:v>
                </c:pt>
                <c:pt idx="179">
                  <c:v>1.8000000000000014</c:v>
                </c:pt>
                <c:pt idx="180">
                  <c:v>1.8100000000000014</c:v>
                </c:pt>
                <c:pt idx="181">
                  <c:v>1.8200000000000014</c:v>
                </c:pt>
                <c:pt idx="182">
                  <c:v>1.8300000000000014</c:v>
                </c:pt>
                <c:pt idx="183">
                  <c:v>1.8400000000000014</c:v>
                </c:pt>
                <c:pt idx="184">
                  <c:v>1.8500000000000014</c:v>
                </c:pt>
                <c:pt idx="185">
                  <c:v>1.8600000000000014</c:v>
                </c:pt>
                <c:pt idx="186">
                  <c:v>1.8700000000000014</c:v>
                </c:pt>
                <c:pt idx="187">
                  <c:v>1.8800000000000014</c:v>
                </c:pt>
                <c:pt idx="188">
                  <c:v>1.8900000000000015</c:v>
                </c:pt>
                <c:pt idx="189">
                  <c:v>1.9000000000000015</c:v>
                </c:pt>
                <c:pt idx="190">
                  <c:v>1.9100000000000015</c:v>
                </c:pt>
                <c:pt idx="191">
                  <c:v>1.9200000000000015</c:v>
                </c:pt>
                <c:pt idx="192">
                  <c:v>1.9300000000000015</c:v>
                </c:pt>
                <c:pt idx="193">
                  <c:v>1.9400000000000015</c:v>
                </c:pt>
                <c:pt idx="194">
                  <c:v>1.9500000000000015</c:v>
                </c:pt>
                <c:pt idx="195">
                  <c:v>1.9600000000000015</c:v>
                </c:pt>
                <c:pt idx="196">
                  <c:v>1.9700000000000015</c:v>
                </c:pt>
                <c:pt idx="197">
                  <c:v>1.9800000000000015</c:v>
                </c:pt>
                <c:pt idx="198">
                  <c:v>1.9900000000000015</c:v>
                </c:pt>
                <c:pt idx="199">
                  <c:v>2.0000000000000013</c:v>
                </c:pt>
                <c:pt idx="200">
                  <c:v>2.0100000000000011</c:v>
                </c:pt>
                <c:pt idx="201">
                  <c:v>2.0200000000000009</c:v>
                </c:pt>
                <c:pt idx="202">
                  <c:v>2.0300000000000007</c:v>
                </c:pt>
                <c:pt idx="203">
                  <c:v>2.0400000000000005</c:v>
                </c:pt>
                <c:pt idx="204">
                  <c:v>2.0500000000000003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2.0799999999999996</c:v>
                </c:pt>
                <c:pt idx="208">
                  <c:v>2.0899999999999994</c:v>
                </c:pt>
                <c:pt idx="209">
                  <c:v>2.0999999999999992</c:v>
                </c:pt>
                <c:pt idx="210">
                  <c:v>2.109999999999999</c:v>
                </c:pt>
                <c:pt idx="211">
                  <c:v>2.1199999999999988</c:v>
                </c:pt>
                <c:pt idx="212">
                  <c:v>2.1299999999999986</c:v>
                </c:pt>
                <c:pt idx="213">
                  <c:v>2.1399999999999983</c:v>
                </c:pt>
                <c:pt idx="214">
                  <c:v>2.1499999999999981</c:v>
                </c:pt>
                <c:pt idx="215">
                  <c:v>2.1599999999999979</c:v>
                </c:pt>
                <c:pt idx="216">
                  <c:v>2.1699999999999977</c:v>
                </c:pt>
                <c:pt idx="217">
                  <c:v>2.1799999999999975</c:v>
                </c:pt>
                <c:pt idx="218">
                  <c:v>2.1899999999999973</c:v>
                </c:pt>
                <c:pt idx="219">
                  <c:v>2.1999999999999971</c:v>
                </c:pt>
                <c:pt idx="220">
                  <c:v>2.2099999999999969</c:v>
                </c:pt>
                <c:pt idx="221">
                  <c:v>2.2199999999999966</c:v>
                </c:pt>
                <c:pt idx="222">
                  <c:v>2.2299999999999964</c:v>
                </c:pt>
                <c:pt idx="223">
                  <c:v>2.2399999999999962</c:v>
                </c:pt>
                <c:pt idx="224">
                  <c:v>2.249999999999996</c:v>
                </c:pt>
                <c:pt idx="225">
                  <c:v>2.2599999999999958</c:v>
                </c:pt>
                <c:pt idx="226">
                  <c:v>2.2699999999999956</c:v>
                </c:pt>
                <c:pt idx="227">
                  <c:v>2.2799999999999954</c:v>
                </c:pt>
                <c:pt idx="228">
                  <c:v>2.2899999999999952</c:v>
                </c:pt>
                <c:pt idx="229">
                  <c:v>2.2999999999999949</c:v>
                </c:pt>
                <c:pt idx="230">
                  <c:v>2.3099999999999947</c:v>
                </c:pt>
                <c:pt idx="231">
                  <c:v>2.3199999999999945</c:v>
                </c:pt>
                <c:pt idx="232">
                  <c:v>2.3299999999999943</c:v>
                </c:pt>
                <c:pt idx="233">
                  <c:v>2.3399999999999941</c:v>
                </c:pt>
                <c:pt idx="234">
                  <c:v>2.3499999999999939</c:v>
                </c:pt>
                <c:pt idx="235">
                  <c:v>2.3599999999999937</c:v>
                </c:pt>
                <c:pt idx="236">
                  <c:v>2.3699999999999934</c:v>
                </c:pt>
                <c:pt idx="237">
                  <c:v>2.3799999999999932</c:v>
                </c:pt>
                <c:pt idx="238">
                  <c:v>2.389999999999993</c:v>
                </c:pt>
                <c:pt idx="239">
                  <c:v>2.3999999999999928</c:v>
                </c:pt>
                <c:pt idx="240">
                  <c:v>2.4099999999999926</c:v>
                </c:pt>
                <c:pt idx="241">
                  <c:v>2.4199999999999924</c:v>
                </c:pt>
                <c:pt idx="242">
                  <c:v>2.4299999999999922</c:v>
                </c:pt>
                <c:pt idx="243">
                  <c:v>2.439999999999992</c:v>
                </c:pt>
                <c:pt idx="244">
                  <c:v>2.4499999999999917</c:v>
                </c:pt>
                <c:pt idx="245">
                  <c:v>2.4599999999999915</c:v>
                </c:pt>
                <c:pt idx="246">
                  <c:v>2.4699999999999913</c:v>
                </c:pt>
                <c:pt idx="247">
                  <c:v>2.4799999999999911</c:v>
                </c:pt>
                <c:pt idx="248">
                  <c:v>2.4899999999999909</c:v>
                </c:pt>
                <c:pt idx="249">
                  <c:v>2.4999999999999907</c:v>
                </c:pt>
                <c:pt idx="250">
                  <c:v>2.5099999999999905</c:v>
                </c:pt>
              </c:numCache>
            </c:numRef>
          </c:xVal>
          <c:yVal>
            <c:numRef>
              <c:f>'Planck spectrum'!$K$4:$K$254</c:f>
              <c:numCache>
                <c:formatCode>0.00</c:formatCode>
                <c:ptCount val="251"/>
                <c:pt idx="0">
                  <c:v>1.5651099527511038E-143</c:v>
                </c:pt>
                <c:pt idx="1">
                  <c:v>6.2804826014758713E-67</c:v>
                </c:pt>
                <c:pt idx="2">
                  <c:v>8.9895117047278318E-42</c:v>
                </c:pt>
                <c:pt idx="3">
                  <c:v>2.2240375194625522E-29</c:v>
                </c:pt>
                <c:pt idx="4">
                  <c:v>4.7146760648381391E-22</c:v>
                </c:pt>
                <c:pt idx="5">
                  <c:v>3.0534126785358626E-17</c:v>
                </c:pt>
                <c:pt idx="6">
                  <c:v>7.4047194869435636E-14</c:v>
                </c:pt>
                <c:pt idx="7">
                  <c:v>2.3396002908620725E-11</c:v>
                </c:pt>
                <c:pt idx="8">
                  <c:v>1.918944155269579E-9</c:v>
                </c:pt>
                <c:pt idx="9">
                  <c:v>6.1662553992172315E-8</c:v>
                </c:pt>
                <c:pt idx="10">
                  <c:v>1.0074289175069537E-6</c:v>
                </c:pt>
                <c:pt idx="11">
                  <c:v>9.9479871719304882E-6</c:v>
                </c:pt>
                <c:pt idx="12">
                  <c:v>6.6883188537624494E-5</c:v>
                </c:pt>
                <c:pt idx="13">
                  <c:v>3.3321902983826375E-4</c:v>
                </c:pt>
                <c:pt idx="14">
                  <c:v>1.3085944969193231E-3</c:v>
                </c:pt>
                <c:pt idx="15">
                  <c:v>4.2419588983245767E-3</c:v>
                </c:pt>
                <c:pt idx="16">
                  <c:v>1.1755732367069787E-2</c:v>
                </c:pt>
                <c:pt idx="17">
                  <c:v>2.8618408969489768E-2</c:v>
                </c:pt>
                <c:pt idx="18">
                  <c:v>6.2519491324237439E-2</c:v>
                </c:pt>
                <c:pt idx="19">
                  <c:v>0.12466121383494536</c:v>
                </c:pt>
                <c:pt idx="20">
                  <c:v>0.23000144817963844</c:v>
                </c:pt>
                <c:pt idx="21">
                  <c:v>0.39705083912203415</c:v>
                </c:pt>
                <c:pt idx="22">
                  <c:v>0.64721714714843204</c:v>
                </c:pt>
                <c:pt idx="23">
                  <c:v>1.0037723257785227</c:v>
                </c:pt>
                <c:pt idx="24">
                  <c:v>1.4905738139539135</c:v>
                </c:pt>
                <c:pt idx="25">
                  <c:v>2.1306941823187389</c:v>
                </c:pt>
                <c:pt idx="26">
                  <c:v>2.9451060841517966</c:v>
                </c:pt>
                <c:pt idx="27">
                  <c:v>3.9515414631710923</c:v>
                </c:pt>
                <c:pt idx="28">
                  <c:v>5.1636055402102947</c:v>
                </c:pt>
                <c:pt idx="29">
                  <c:v>6.5901861536321089</c:v>
                </c:pt>
                <c:pt idx="30">
                  <c:v>8.2351637508577316</c:v>
                </c:pt>
                <c:pt idx="31">
                  <c:v>10.097400057952841</c:v>
                </c:pt>
                <c:pt idx="32">
                  <c:v>12.170965194314219</c:v>
                </c:pt>
                <c:pt idx="33">
                  <c:v>14.445553159889789</c:v>
                </c:pt>
                <c:pt idx="34">
                  <c:v>16.907032726816812</c:v>
                </c:pt>
                <c:pt idx="35">
                  <c:v>19.538083007700401</c:v>
                </c:pt>
                <c:pt idx="36">
                  <c:v>22.318868579879915</c:v>
                </c:pt>
                <c:pt idx="37">
                  <c:v>25.227716497700133</c:v>
                </c:pt>
                <c:pt idx="38">
                  <c:v>28.241765636518494</c:v>
                </c:pt>
                <c:pt idx="39">
                  <c:v>31.337566737977568</c:v>
                </c:pt>
                <c:pt idx="40">
                  <c:v>34.491618724116641</c:v>
                </c:pt>
                <c:pt idx="41">
                  <c:v>37.680833021054937</c:v>
                </c:pt>
                <c:pt idx="42">
                  <c:v>40.882922666736597</c:v>
                </c:pt>
                <c:pt idx="43">
                  <c:v>44.07671688310954</c:v>
                </c:pt>
                <c:pt idx="44">
                  <c:v>47.242404661833433</c:v>
                </c:pt>
                <c:pt idx="45">
                  <c:v>50.36171287807236</c:v>
                </c:pt>
                <c:pt idx="46">
                  <c:v>53.418025660185798</c:v>
                </c:pt>
                <c:pt idx="47">
                  <c:v>56.396452354978265</c:v>
                </c:pt>
                <c:pt idx="48">
                  <c:v>59.283851578330797</c:v>
                </c:pt>
                <c:pt idx="49">
                  <c:v>62.068818652344007</c:v>
                </c:pt>
                <c:pt idx="50">
                  <c:v>64.741643306181288</c:v>
                </c:pt>
                <c:pt idx="51">
                  <c:v>67.294243942930621</c:v>
                </c:pt>
                <c:pt idx="52">
                  <c:v>69.720084115365026</c:v>
                </c:pt>
                <c:pt idx="53">
                  <c:v>72.014076159962997</c:v>
                </c:pt>
                <c:pt idx="54">
                  <c:v>74.172476247949547</c:v>
                </c:pt>
                <c:pt idx="55">
                  <c:v>76.19277445029698</c:v>
                </c:pt>
                <c:pt idx="56">
                  <c:v>78.073582797591698</c:v>
                </c:pt>
                <c:pt idx="57">
                  <c:v>79.814523755503743</c:v>
                </c:pt>
                <c:pt idx="58">
                  <c:v>81.416121037164757</c:v>
                </c:pt>
                <c:pt idx="59">
                  <c:v>82.879694236115043</c:v>
                </c:pt>
                <c:pt idx="60">
                  <c:v>84.207258386001556</c:v>
                </c:pt>
                <c:pt idx="61">
                  <c:v>85.401429232466867</c:v>
                </c:pt>
                <c:pt idx="62">
                  <c:v>86.46533473414901</c:v>
                </c:pt>
                <c:pt idx="63">
                  <c:v>87.402533088313817</c:v>
                </c:pt>
                <c:pt idx="64">
                  <c:v>88.216937397035849</c:v>
                </c:pt>
                <c:pt idx="65">
                  <c:v>88.912746946795352</c:v>
                </c:pt>
                <c:pt idx="66">
                  <c:v>89.494384962833379</c:v>
                </c:pt>
                <c:pt idx="67">
                  <c:v>89.966442614952626</c:v>
                </c:pt>
                <c:pt idx="68">
                  <c:v>90.333628989407089</c:v>
                </c:pt>
                <c:pt idx="69">
                  <c:v>90.600726698293457</c:v>
                </c:pt>
                <c:pt idx="70">
                  <c:v>90.772552770071101</c:v>
                </c:pt>
                <c:pt idx="71">
                  <c:v>90.853924449573839</c:v>
                </c:pt>
                <c:pt idx="72">
                  <c:v>90.849629530602186</c:v>
                </c:pt>
                <c:pt idx="73">
                  <c:v>90.764400846751215</c:v>
                </c:pt>
                <c:pt idx="74">
                  <c:v>90.602894554714666</c:v>
                </c:pt>
                <c:pt idx="75">
                  <c:v>90.369671857388596</c:v>
                </c:pt>
                <c:pt idx="76">
                  <c:v>90.069183830419135</c:v>
                </c:pt>
                <c:pt idx="77">
                  <c:v>89.705759034372619</c:v>
                </c:pt>
                <c:pt idx="78">
                  <c:v>89.283593614608051</c:v>
                </c:pt>
                <c:pt idx="79">
                  <c:v>88.806743611543425</c:v>
                </c:pt>
                <c:pt idx="80">
                  <c:v>88.279119224799089</c:v>
                </c:pt>
                <c:pt idx="81">
                  <c:v>87.704480795262199</c:v>
                </c:pt>
                <c:pt idx="82">
                  <c:v>87.086436289147542</c:v>
                </c:pt>
                <c:pt idx="83">
                  <c:v>86.42844008739371</c:v>
                </c:pt>
                <c:pt idx="84">
                  <c:v>85.733792902077099</c:v>
                </c:pt>
                <c:pt idx="85">
                  <c:v>85.005642658841481</c:v>
                </c:pt>
                <c:pt idx="86">
                  <c:v>84.246986200559761</c:v>
                </c:pt>
                <c:pt idx="87">
                  <c:v>83.460671682548849</c:v>
                </c:pt>
                <c:pt idx="88">
                  <c:v>82.649401543629565</c:v>
                </c:pt>
                <c:pt idx="89">
                  <c:v>81.815735950196853</c:v>
                </c:pt>
                <c:pt idx="90">
                  <c:v>80.962096622259793</c:v>
                </c:pt>
                <c:pt idx="91">
                  <c:v>80.09077096117764</c:v>
                </c:pt>
                <c:pt idx="92">
                  <c:v>79.203916408606702</c:v>
                </c:pt>
                <c:pt idx="93">
                  <c:v>78.303564975039748</c:v>
                </c:pt>
                <c:pt idx="94">
                  <c:v>77.391627884324009</c:v>
                </c:pt>
                <c:pt idx="95">
                  <c:v>76.469900287745645</c:v>
                </c:pt>
                <c:pt idx="96">
                  <c:v>75.540066007728328</c:v>
                </c:pt>
                <c:pt idx="97">
                  <c:v>74.603702276970353</c:v>
                </c:pt>
                <c:pt idx="98">
                  <c:v>73.662284443990444</c:v>
                </c:pt>
                <c:pt idx="99">
                  <c:v>72.717190620633232</c:v>
                </c:pt>
                <c:pt idx="100">
                  <c:v>71.769706251132902</c:v>
                </c:pt>
                <c:pt idx="101">
                  <c:v>70.821028585921368</c:v>
                </c:pt>
                <c:pt idx="102">
                  <c:v>69.872271046512552</c:v>
                </c:pt>
                <c:pt idx="103">
                  <c:v>68.924467470565915</c:v>
                </c:pt>
                <c:pt idx="104">
                  <c:v>67.978576228647668</c:v>
                </c:pt>
                <c:pt idx="105">
                  <c:v>67.035484206314351</c:v>
                </c:pt>
                <c:pt idx="106">
                  <c:v>66.096010646972303</c:v>
                </c:pt>
                <c:pt idx="107">
                  <c:v>65.160910852541704</c:v>
                </c:pt>
                <c:pt idx="108">
                  <c:v>64.230879740311408</c:v>
                </c:pt>
                <c:pt idx="109">
                  <c:v>63.306555255527577</c:v>
                </c:pt>
                <c:pt idx="110">
                  <c:v>62.388521640242224</c:v>
                </c:pt>
                <c:pt idx="111">
                  <c:v>61.477312559778106</c:v>
                </c:pt>
                <c:pt idx="112">
                  <c:v>60.573414088854712</c:v>
                </c:pt>
                <c:pt idx="113">
                  <c:v>59.677267559996537</c:v>
                </c:pt>
                <c:pt idx="114">
                  <c:v>58.789272277307269</c:v>
                </c:pt>
                <c:pt idx="115">
                  <c:v>57.909788099071925</c:v>
                </c:pt>
                <c:pt idx="116">
                  <c:v>57.039137892939813</c:v>
                </c:pt>
                <c:pt idx="117">
                  <c:v>56.177609867669041</c:v>
                </c:pt>
                <c:pt idx="118">
                  <c:v>55.325459785575191</c:v>
                </c:pt>
                <c:pt idx="119">
                  <c:v>54.482913059939847</c:v>
                </c:pt>
                <c:pt idx="120">
                  <c:v>53.65016674170294</c:v>
                </c:pt>
                <c:pt idx="121">
                  <c:v>52.82739139979013</c:v>
                </c:pt>
                <c:pt idx="122">
                  <c:v>52.014732899426349</c:v>
                </c:pt>
                <c:pt idx="123">
                  <c:v>51.212314082753707</c:v>
                </c:pt>
                <c:pt idx="124">
                  <c:v>50.420236356020439</c:v>
                </c:pt>
                <c:pt idx="125">
                  <c:v>49.63858118753528</c:v>
                </c:pt>
                <c:pt idx="126">
                  <c:v>48.867411520494009</c:v>
                </c:pt>
                <c:pt idx="127">
                  <c:v>48.106773104684947</c:v>
                </c:pt>
                <c:pt idx="128">
                  <c:v>47.356695750970808</c:v>
                </c:pt>
                <c:pt idx="129">
                  <c:v>46.617194512326691</c:v>
                </c:pt>
                <c:pt idx="130">
                  <c:v>45.888270795090939</c:v>
                </c:pt>
                <c:pt idx="131">
                  <c:v>45.169913403958297</c:v>
                </c:pt>
                <c:pt idx="132">
                  <c:v>44.462099524116475</c:v>
                </c:pt>
                <c:pt idx="133">
                  <c:v>43.764795643794692</c:v>
                </c:pt>
                <c:pt idx="134">
                  <c:v>43.077958420363352</c:v>
                </c:pt>
                <c:pt idx="135">
                  <c:v>42.401535492991968</c:v>
                </c:pt>
                <c:pt idx="136">
                  <c:v>41.735466244745439</c:v>
                </c:pt>
                <c:pt idx="137">
                  <c:v>41.079682516869319</c:v>
                </c:pt>
                <c:pt idx="138">
                  <c:v>40.434109277892432</c:v>
                </c:pt>
                <c:pt idx="139">
                  <c:v>39.798665250051698</c:v>
                </c:pt>
                <c:pt idx="140">
                  <c:v>39.173263495426603</c:v>
                </c:pt>
                <c:pt idx="141">
                  <c:v>38.557811964055531</c:v>
                </c:pt>
                <c:pt idx="142">
                  <c:v>37.95221400619463</c:v>
                </c:pt>
                <c:pt idx="143">
                  <c:v>37.356368850772206</c:v>
                </c:pt>
                <c:pt idx="144">
                  <c:v>36.770172051988673</c:v>
                </c:pt>
                <c:pt idx="145">
                  <c:v>36.193515905911148</c:v>
                </c:pt>
                <c:pt idx="146">
                  <c:v>35.626289838817314</c:v>
                </c:pt>
                <c:pt idx="147">
                  <c:v>35.068380768949986</c:v>
                </c:pt>
                <c:pt idx="148">
                  <c:v>34.519673443257062</c:v>
                </c:pt>
                <c:pt idx="149">
                  <c:v>33.980050750605947</c:v>
                </c:pt>
                <c:pt idx="150">
                  <c:v>33.449394012882692</c:v>
                </c:pt>
                <c:pt idx="151">
                  <c:v>32.927583255308534</c:v>
                </c:pt>
                <c:pt idx="152">
                  <c:v>32.414497457233068</c:v>
                </c:pt>
                <c:pt idx="153">
                  <c:v>31.910014784594676</c:v>
                </c:pt>
                <c:pt idx="154">
                  <c:v>31.414012805171861</c:v>
                </c:pt>
                <c:pt idx="155">
                  <c:v>30.926368687686359</c:v>
                </c:pt>
                <c:pt idx="156">
                  <c:v>30.446959385759065</c:v>
                </c:pt>
                <c:pt idx="157">
                  <c:v>29.975661807663048</c:v>
                </c:pt>
                <c:pt idx="158">
                  <c:v>29.512352972764312</c:v>
                </c:pt>
                <c:pt idx="159">
                  <c:v>29.056910155488911</c:v>
                </c:pt>
                <c:pt idx="160">
                  <c:v>28.609211017608441</c:v>
                </c:pt>
                <c:pt idx="161">
                  <c:v>28.169133729587763</c:v>
                </c:pt>
                <c:pt idx="162">
                  <c:v>27.736557081697587</c:v>
                </c:pt>
                <c:pt idx="163">
                  <c:v>27.311360585552087</c:v>
                </c:pt>
                <c:pt idx="164">
                  <c:v>26.893424566693337</c:v>
                </c:pt>
                <c:pt idx="165">
                  <c:v>26.482630248808047</c:v>
                </c:pt>
                <c:pt idx="166">
                  <c:v>26.078859830126458</c:v>
                </c:pt>
                <c:pt idx="167">
                  <c:v>25.681996552521539</c:v>
                </c:pt>
                <c:pt idx="168">
                  <c:v>25.291924763794881</c:v>
                </c:pt>
                <c:pt idx="169">
                  <c:v>24.908529973606946</c:v>
                </c:pt>
                <c:pt idx="170">
                  <c:v>24.531698903481644</c:v>
                </c:pt>
                <c:pt idx="171">
                  <c:v>24.161319531288854</c:v>
                </c:pt>
                <c:pt idx="172">
                  <c:v>23.797281130585013</c:v>
                </c:pt>
                <c:pt idx="173">
                  <c:v>23.439474305167071</c:v>
                </c:pt>
                <c:pt idx="174">
                  <c:v>23.087791019175341</c:v>
                </c:pt>
                <c:pt idx="175">
                  <c:v>22.742124623058412</c:v>
                </c:pt>
                <c:pt idx="176">
                  <c:v>22.402369875695186</c:v>
                </c:pt>
                <c:pt idx="177">
                  <c:v>22.068422962950152</c:v>
                </c:pt>
                <c:pt idx="178">
                  <c:v>21.740181512921286</c:v>
                </c:pt>
                <c:pt idx="179">
                  <c:v>21.417544608123485</c:v>
                </c:pt>
                <c:pt idx="180">
                  <c:v>21.100412794835449</c:v>
                </c:pt>
                <c:pt idx="181">
                  <c:v>20.788688089823339</c:v>
                </c:pt>
                <c:pt idx="182">
                  <c:v>20.482273984641427</c:v>
                </c:pt>
                <c:pt idx="183">
                  <c:v>20.181075447696912</c:v>
                </c:pt>
                <c:pt idx="184">
                  <c:v>19.884998924254404</c:v>
                </c:pt>
                <c:pt idx="185">
                  <c:v>19.593952334544099</c:v>
                </c:pt>
                <c:pt idx="186">
                  <c:v>19.307845070127506</c:v>
                </c:pt>
                <c:pt idx="187">
                  <c:v>19.026587988664197</c:v>
                </c:pt>
                <c:pt idx="188">
                  <c:v>18.750093407214099</c:v>
                </c:pt>
                <c:pt idx="189">
                  <c:v>18.478275094200903</c:v>
                </c:pt>
                <c:pt idx="190">
                  <c:v>18.211048260153973</c:v>
                </c:pt>
                <c:pt idx="191">
                  <c:v>17.948329547338343</c:v>
                </c:pt>
                <c:pt idx="192">
                  <c:v>17.690037018375357</c:v>
                </c:pt>
                <c:pt idx="193">
                  <c:v>17.43609014394918</c:v>
                </c:pt>
                <c:pt idx="194">
                  <c:v>17.186409789688636</c:v>
                </c:pt>
                <c:pt idx="195">
                  <c:v>16.940918202307245</c:v>
                </c:pt>
                <c:pt idx="196">
                  <c:v>16.699538995079145</c:v>
                </c:pt>
                <c:pt idx="197">
                  <c:v>16.462197132722753</c:v>
                </c:pt>
                <c:pt idx="198">
                  <c:v>16.228818915759682</c:v>
                </c:pt>
                <c:pt idx="199">
                  <c:v>15.999331964411112</c:v>
                </c:pt>
                <c:pt idx="200">
                  <c:v>15.773665202090001</c:v>
                </c:pt>
                <c:pt idx="201">
                  <c:v>15.551748838542981</c:v>
                </c:pt>
                <c:pt idx="202">
                  <c:v>15.33351435269218</c:v>
                </c:pt>
                <c:pt idx="203">
                  <c:v>15.118894475223433</c:v>
                </c:pt>
                <c:pt idx="204">
                  <c:v>14.907823170964246</c:v>
                </c:pt>
                <c:pt idx="205">
                  <c:v>14.700235621091274</c:v>
                </c:pt>
                <c:pt idx="206">
                  <c:v>14.496068205204427</c:v>
                </c:pt>
                <c:pt idx="207">
                  <c:v>14.295258483301888</c:v>
                </c:pt>
                <c:pt idx="208">
                  <c:v>14.097745177687646</c:v>
                </c:pt>
                <c:pt idx="209">
                  <c:v>13.903468154840635</c:v>
                </c:pt>
                <c:pt idx="210">
                  <c:v>13.712368407272459</c:v>
                </c:pt>
                <c:pt idx="211">
                  <c:v>13.524388035398534</c:v>
                </c:pt>
                <c:pt idx="212">
                  <c:v>13.339470229445251</c:v>
                </c:pt>
                <c:pt idx="213">
                  <c:v>13.15755925141414</c:v>
                </c:pt>
                <c:pt idx="214">
                  <c:v>12.978600417122129</c:v>
                </c:pt>
                <c:pt idx="215">
                  <c:v>12.802540078335536</c:v>
                </c:pt>
                <c:pt idx="216">
                  <c:v>12.629325605013577</c:v>
                </c:pt>
                <c:pt idx="217">
                  <c:v>12.458905367675992</c:v>
                </c:pt>
                <c:pt idx="218">
                  <c:v>12.291228719908212</c:v>
                </c:pt>
                <c:pt idx="219">
                  <c:v>12.126245981015714</c:v>
                </c:pt>
                <c:pt idx="220">
                  <c:v>11.963908418838628</c:v>
                </c:pt>
                <c:pt idx="221">
                  <c:v>11.804168232736229</c:v>
                </c:pt>
                <c:pt idx="222">
                  <c:v>11.646978536750089</c:v>
                </c:pt>
                <c:pt idx="223">
                  <c:v>11.492293342953632</c:v>
                </c:pt>
                <c:pt idx="224">
                  <c:v>11.340067544995028</c:v>
                </c:pt>
                <c:pt idx="225">
                  <c:v>11.190256901839534</c:v>
                </c:pt>
                <c:pt idx="226">
                  <c:v>11.042818021716696</c:v>
                </c:pt>
                <c:pt idx="227">
                  <c:v>10.897708346276865</c:v>
                </c:pt>
                <c:pt idx="228">
                  <c:v>10.754886134961247</c:v>
                </c:pt>
                <c:pt idx="229">
                  <c:v>10.614310449588721</c:v>
                </c:pt>
                <c:pt idx="230">
                  <c:v>10.47594113916236</c:v>
                </c:pt>
                <c:pt idx="231">
                  <c:v>10.33973882489782</c:v>
                </c:pt>
                <c:pt idx="232">
                  <c:v>10.205664885475532</c:v>
                </c:pt>
                <c:pt idx="233">
                  <c:v>10.073681442518092</c:v>
                </c:pt>
                <c:pt idx="234">
                  <c:v>9.9437513462937268</c:v>
                </c:pt>
                <c:pt idx="235">
                  <c:v>9.8158381616464077</c:v>
                </c:pt>
                <c:pt idx="236">
                  <c:v>9.6899061541530251</c:v>
                </c:pt>
                <c:pt idx="237">
                  <c:v>9.5659202765073221</c:v>
                </c:pt>
                <c:pt idx="238">
                  <c:v>9.4438461551303075</c:v>
                </c:pt>
                <c:pt idx="239">
                  <c:v>9.3236500770065032</c:v>
                </c:pt>
                <c:pt idx="240">
                  <c:v>9.2052989767450892</c:v>
                </c:pt>
                <c:pt idx="241">
                  <c:v>9.0887604238648425</c:v>
                </c:pt>
                <c:pt idx="242">
                  <c:v>8.9740026103014472</c:v>
                </c:pt>
                <c:pt idx="243">
                  <c:v>8.8609943381357734</c:v>
                </c:pt>
                <c:pt idx="244">
                  <c:v>8.7497050075413156</c:v>
                </c:pt>
                <c:pt idx="245">
                  <c:v>8.6401046049489896</c:v>
                </c:pt>
                <c:pt idx="246">
                  <c:v>8.5321636914272094</c:v>
                </c:pt>
                <c:pt idx="247">
                  <c:v>8.425853391275254</c:v>
                </c:pt>
                <c:pt idx="248">
                  <c:v>8.3211453808275309</c:v>
                </c:pt>
                <c:pt idx="249">
                  <c:v>8.2180118774664539</c:v>
                </c:pt>
                <c:pt idx="250">
                  <c:v>8.1164256288415331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EBDE-4F2C-BF97-AFEC9A931A37}"/>
            </c:ext>
          </c:extLst>
        </c:ser>
        <c:ser>
          <c:idx val="1"/>
          <c:order val="1"/>
          <c:tx>
            <c:strRef>
              <c:f>'Planck spectrum'!$I$2</c:f>
              <c:strCache>
                <c:ptCount val="1"/>
                <c:pt idx="0">
                  <c:v>5778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'Planck spectrum'!$E$4:$E$254</c:f>
              <c:numCache>
                <c:formatCode>0.000</c:formatCode>
                <c:ptCount val="25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  <c:pt idx="99">
                  <c:v>1.0000000000000007</c:v>
                </c:pt>
                <c:pt idx="100">
                  <c:v>1.0100000000000007</c:v>
                </c:pt>
                <c:pt idx="101">
                  <c:v>1.0200000000000007</c:v>
                </c:pt>
                <c:pt idx="102">
                  <c:v>1.0300000000000007</c:v>
                </c:pt>
                <c:pt idx="103">
                  <c:v>1.0400000000000007</c:v>
                </c:pt>
                <c:pt idx="104">
                  <c:v>1.0500000000000007</c:v>
                </c:pt>
                <c:pt idx="105">
                  <c:v>1.0600000000000007</c:v>
                </c:pt>
                <c:pt idx="106">
                  <c:v>1.0700000000000007</c:v>
                </c:pt>
                <c:pt idx="107">
                  <c:v>1.0800000000000007</c:v>
                </c:pt>
                <c:pt idx="108">
                  <c:v>1.0900000000000007</c:v>
                </c:pt>
                <c:pt idx="109">
                  <c:v>1.1000000000000008</c:v>
                </c:pt>
                <c:pt idx="110">
                  <c:v>1.1100000000000008</c:v>
                </c:pt>
                <c:pt idx="111">
                  <c:v>1.1200000000000008</c:v>
                </c:pt>
                <c:pt idx="112">
                  <c:v>1.1300000000000008</c:v>
                </c:pt>
                <c:pt idx="113">
                  <c:v>1.1400000000000008</c:v>
                </c:pt>
                <c:pt idx="114">
                  <c:v>1.1500000000000008</c:v>
                </c:pt>
                <c:pt idx="115">
                  <c:v>1.1600000000000008</c:v>
                </c:pt>
                <c:pt idx="116">
                  <c:v>1.1700000000000008</c:v>
                </c:pt>
                <c:pt idx="117">
                  <c:v>1.1800000000000008</c:v>
                </c:pt>
                <c:pt idx="118">
                  <c:v>1.1900000000000008</c:v>
                </c:pt>
                <c:pt idx="119">
                  <c:v>1.2000000000000008</c:v>
                </c:pt>
                <c:pt idx="120">
                  <c:v>1.2100000000000009</c:v>
                </c:pt>
                <c:pt idx="121">
                  <c:v>1.2200000000000009</c:v>
                </c:pt>
                <c:pt idx="122">
                  <c:v>1.2300000000000009</c:v>
                </c:pt>
                <c:pt idx="123">
                  <c:v>1.2400000000000009</c:v>
                </c:pt>
                <c:pt idx="124">
                  <c:v>1.2500000000000009</c:v>
                </c:pt>
                <c:pt idx="125">
                  <c:v>1.2600000000000009</c:v>
                </c:pt>
                <c:pt idx="126">
                  <c:v>1.2700000000000009</c:v>
                </c:pt>
                <c:pt idx="127">
                  <c:v>1.2800000000000009</c:v>
                </c:pt>
                <c:pt idx="128">
                  <c:v>1.2900000000000009</c:v>
                </c:pt>
                <c:pt idx="129">
                  <c:v>1.3000000000000009</c:v>
                </c:pt>
                <c:pt idx="130">
                  <c:v>1.3100000000000009</c:v>
                </c:pt>
                <c:pt idx="131">
                  <c:v>1.320000000000001</c:v>
                </c:pt>
                <c:pt idx="132">
                  <c:v>1.330000000000001</c:v>
                </c:pt>
                <c:pt idx="133">
                  <c:v>1.340000000000001</c:v>
                </c:pt>
                <c:pt idx="134">
                  <c:v>1.350000000000001</c:v>
                </c:pt>
                <c:pt idx="135">
                  <c:v>1.360000000000001</c:v>
                </c:pt>
                <c:pt idx="136">
                  <c:v>1.370000000000001</c:v>
                </c:pt>
                <c:pt idx="137">
                  <c:v>1.380000000000001</c:v>
                </c:pt>
                <c:pt idx="138">
                  <c:v>1.390000000000001</c:v>
                </c:pt>
                <c:pt idx="139">
                  <c:v>1.400000000000001</c:v>
                </c:pt>
                <c:pt idx="140">
                  <c:v>1.410000000000001</c:v>
                </c:pt>
                <c:pt idx="141">
                  <c:v>1.420000000000001</c:v>
                </c:pt>
                <c:pt idx="142">
                  <c:v>1.430000000000001</c:v>
                </c:pt>
                <c:pt idx="143">
                  <c:v>1.4400000000000011</c:v>
                </c:pt>
                <c:pt idx="144">
                  <c:v>1.4500000000000011</c:v>
                </c:pt>
                <c:pt idx="145">
                  <c:v>1.4600000000000011</c:v>
                </c:pt>
                <c:pt idx="146">
                  <c:v>1.4700000000000011</c:v>
                </c:pt>
                <c:pt idx="147">
                  <c:v>1.4800000000000011</c:v>
                </c:pt>
                <c:pt idx="148">
                  <c:v>1.4900000000000011</c:v>
                </c:pt>
                <c:pt idx="149">
                  <c:v>1.5000000000000011</c:v>
                </c:pt>
                <c:pt idx="150">
                  <c:v>1.5100000000000011</c:v>
                </c:pt>
                <c:pt idx="151">
                  <c:v>1.5200000000000011</c:v>
                </c:pt>
                <c:pt idx="152">
                  <c:v>1.5300000000000011</c:v>
                </c:pt>
                <c:pt idx="153">
                  <c:v>1.5400000000000011</c:v>
                </c:pt>
                <c:pt idx="154">
                  <c:v>1.5500000000000012</c:v>
                </c:pt>
                <c:pt idx="155">
                  <c:v>1.5600000000000012</c:v>
                </c:pt>
                <c:pt idx="156">
                  <c:v>1.5700000000000012</c:v>
                </c:pt>
                <c:pt idx="157">
                  <c:v>1.5800000000000012</c:v>
                </c:pt>
                <c:pt idx="158">
                  <c:v>1.5900000000000012</c:v>
                </c:pt>
                <c:pt idx="159">
                  <c:v>1.6000000000000012</c:v>
                </c:pt>
                <c:pt idx="160">
                  <c:v>1.6100000000000012</c:v>
                </c:pt>
                <c:pt idx="161">
                  <c:v>1.6200000000000012</c:v>
                </c:pt>
                <c:pt idx="162">
                  <c:v>1.6300000000000012</c:v>
                </c:pt>
                <c:pt idx="163">
                  <c:v>1.6400000000000012</c:v>
                </c:pt>
                <c:pt idx="164">
                  <c:v>1.6500000000000012</c:v>
                </c:pt>
                <c:pt idx="165">
                  <c:v>1.6600000000000013</c:v>
                </c:pt>
                <c:pt idx="166">
                  <c:v>1.6700000000000013</c:v>
                </c:pt>
                <c:pt idx="167">
                  <c:v>1.6800000000000013</c:v>
                </c:pt>
                <c:pt idx="168">
                  <c:v>1.6900000000000013</c:v>
                </c:pt>
                <c:pt idx="169">
                  <c:v>1.7000000000000013</c:v>
                </c:pt>
                <c:pt idx="170">
                  <c:v>1.7100000000000013</c:v>
                </c:pt>
                <c:pt idx="171">
                  <c:v>1.7200000000000013</c:v>
                </c:pt>
                <c:pt idx="172">
                  <c:v>1.7300000000000013</c:v>
                </c:pt>
                <c:pt idx="173">
                  <c:v>1.7400000000000013</c:v>
                </c:pt>
                <c:pt idx="174">
                  <c:v>1.7500000000000013</c:v>
                </c:pt>
                <c:pt idx="175">
                  <c:v>1.7600000000000013</c:v>
                </c:pt>
                <c:pt idx="176">
                  <c:v>1.7700000000000014</c:v>
                </c:pt>
                <c:pt idx="177">
                  <c:v>1.7800000000000014</c:v>
                </c:pt>
                <c:pt idx="178">
                  <c:v>1.7900000000000014</c:v>
                </c:pt>
                <c:pt idx="179">
                  <c:v>1.8000000000000014</c:v>
                </c:pt>
                <c:pt idx="180">
                  <c:v>1.8100000000000014</c:v>
                </c:pt>
                <c:pt idx="181">
                  <c:v>1.8200000000000014</c:v>
                </c:pt>
                <c:pt idx="182">
                  <c:v>1.8300000000000014</c:v>
                </c:pt>
                <c:pt idx="183">
                  <c:v>1.8400000000000014</c:v>
                </c:pt>
                <c:pt idx="184">
                  <c:v>1.8500000000000014</c:v>
                </c:pt>
                <c:pt idx="185">
                  <c:v>1.8600000000000014</c:v>
                </c:pt>
                <c:pt idx="186">
                  <c:v>1.8700000000000014</c:v>
                </c:pt>
                <c:pt idx="187">
                  <c:v>1.8800000000000014</c:v>
                </c:pt>
                <c:pt idx="188">
                  <c:v>1.8900000000000015</c:v>
                </c:pt>
                <c:pt idx="189">
                  <c:v>1.9000000000000015</c:v>
                </c:pt>
                <c:pt idx="190">
                  <c:v>1.9100000000000015</c:v>
                </c:pt>
                <c:pt idx="191">
                  <c:v>1.9200000000000015</c:v>
                </c:pt>
                <c:pt idx="192">
                  <c:v>1.9300000000000015</c:v>
                </c:pt>
                <c:pt idx="193">
                  <c:v>1.9400000000000015</c:v>
                </c:pt>
                <c:pt idx="194">
                  <c:v>1.9500000000000015</c:v>
                </c:pt>
                <c:pt idx="195">
                  <c:v>1.9600000000000015</c:v>
                </c:pt>
                <c:pt idx="196">
                  <c:v>1.9700000000000015</c:v>
                </c:pt>
                <c:pt idx="197">
                  <c:v>1.9800000000000015</c:v>
                </c:pt>
                <c:pt idx="198">
                  <c:v>1.9900000000000015</c:v>
                </c:pt>
                <c:pt idx="199">
                  <c:v>2.0000000000000013</c:v>
                </c:pt>
                <c:pt idx="200">
                  <c:v>2.0100000000000011</c:v>
                </c:pt>
                <c:pt idx="201">
                  <c:v>2.0200000000000009</c:v>
                </c:pt>
                <c:pt idx="202">
                  <c:v>2.0300000000000007</c:v>
                </c:pt>
                <c:pt idx="203">
                  <c:v>2.0400000000000005</c:v>
                </c:pt>
                <c:pt idx="204">
                  <c:v>2.0500000000000003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2.0799999999999996</c:v>
                </c:pt>
                <c:pt idx="208">
                  <c:v>2.0899999999999994</c:v>
                </c:pt>
                <c:pt idx="209">
                  <c:v>2.0999999999999992</c:v>
                </c:pt>
                <c:pt idx="210">
                  <c:v>2.109999999999999</c:v>
                </c:pt>
                <c:pt idx="211">
                  <c:v>2.1199999999999988</c:v>
                </c:pt>
                <c:pt idx="212">
                  <c:v>2.1299999999999986</c:v>
                </c:pt>
                <c:pt idx="213">
                  <c:v>2.1399999999999983</c:v>
                </c:pt>
                <c:pt idx="214">
                  <c:v>2.1499999999999981</c:v>
                </c:pt>
                <c:pt idx="215">
                  <c:v>2.1599999999999979</c:v>
                </c:pt>
                <c:pt idx="216">
                  <c:v>2.1699999999999977</c:v>
                </c:pt>
                <c:pt idx="217">
                  <c:v>2.1799999999999975</c:v>
                </c:pt>
                <c:pt idx="218">
                  <c:v>2.1899999999999973</c:v>
                </c:pt>
                <c:pt idx="219">
                  <c:v>2.1999999999999971</c:v>
                </c:pt>
                <c:pt idx="220">
                  <c:v>2.2099999999999969</c:v>
                </c:pt>
                <c:pt idx="221">
                  <c:v>2.2199999999999966</c:v>
                </c:pt>
                <c:pt idx="222">
                  <c:v>2.2299999999999964</c:v>
                </c:pt>
                <c:pt idx="223">
                  <c:v>2.2399999999999962</c:v>
                </c:pt>
                <c:pt idx="224">
                  <c:v>2.249999999999996</c:v>
                </c:pt>
                <c:pt idx="225">
                  <c:v>2.2599999999999958</c:v>
                </c:pt>
                <c:pt idx="226">
                  <c:v>2.2699999999999956</c:v>
                </c:pt>
                <c:pt idx="227">
                  <c:v>2.2799999999999954</c:v>
                </c:pt>
                <c:pt idx="228">
                  <c:v>2.2899999999999952</c:v>
                </c:pt>
                <c:pt idx="229">
                  <c:v>2.2999999999999949</c:v>
                </c:pt>
                <c:pt idx="230">
                  <c:v>2.3099999999999947</c:v>
                </c:pt>
                <c:pt idx="231">
                  <c:v>2.3199999999999945</c:v>
                </c:pt>
                <c:pt idx="232">
                  <c:v>2.3299999999999943</c:v>
                </c:pt>
                <c:pt idx="233">
                  <c:v>2.3399999999999941</c:v>
                </c:pt>
                <c:pt idx="234">
                  <c:v>2.3499999999999939</c:v>
                </c:pt>
                <c:pt idx="235">
                  <c:v>2.3599999999999937</c:v>
                </c:pt>
                <c:pt idx="236">
                  <c:v>2.3699999999999934</c:v>
                </c:pt>
                <c:pt idx="237">
                  <c:v>2.3799999999999932</c:v>
                </c:pt>
                <c:pt idx="238">
                  <c:v>2.389999999999993</c:v>
                </c:pt>
                <c:pt idx="239">
                  <c:v>2.3999999999999928</c:v>
                </c:pt>
                <c:pt idx="240">
                  <c:v>2.4099999999999926</c:v>
                </c:pt>
                <c:pt idx="241">
                  <c:v>2.4199999999999924</c:v>
                </c:pt>
                <c:pt idx="242">
                  <c:v>2.4299999999999922</c:v>
                </c:pt>
                <c:pt idx="243">
                  <c:v>2.439999999999992</c:v>
                </c:pt>
                <c:pt idx="244">
                  <c:v>2.4499999999999917</c:v>
                </c:pt>
                <c:pt idx="245">
                  <c:v>2.4599999999999915</c:v>
                </c:pt>
                <c:pt idx="246">
                  <c:v>2.4699999999999913</c:v>
                </c:pt>
                <c:pt idx="247">
                  <c:v>2.4799999999999911</c:v>
                </c:pt>
                <c:pt idx="248">
                  <c:v>2.4899999999999909</c:v>
                </c:pt>
                <c:pt idx="249">
                  <c:v>2.4999999999999907</c:v>
                </c:pt>
                <c:pt idx="250">
                  <c:v>2.5099999999999905</c:v>
                </c:pt>
              </c:numCache>
            </c:numRef>
          </c:xVal>
          <c:yVal>
            <c:numRef>
              <c:f>'Planck spectrum'!$L$4:$L$254</c:f>
              <c:numCache>
                <c:formatCode>0.00</c:formatCode>
                <c:ptCount val="251"/>
                <c:pt idx="0">
                  <c:v>1.8430365523485429E-95</c:v>
                </c:pt>
                <c:pt idx="1">
                  <c:v>6.8153405955767585E-43</c:v>
                </c:pt>
                <c:pt idx="2">
                  <c:v>9.4929049846348091E-26</c:v>
                </c:pt>
                <c:pt idx="3">
                  <c:v>2.3168044748357688E-17</c:v>
                </c:pt>
                <c:pt idx="4">
                  <c:v>1.9393208994359428E-12</c:v>
                </c:pt>
                <c:pt idx="5">
                  <c:v>3.1377404790034629E-9</c:v>
                </c:pt>
                <c:pt idx="6">
                  <c:v>5.4549750338435036E-7</c:v>
                </c:pt>
                <c:pt idx="7">
                  <c:v>2.3878954257131295E-5</c:v>
                </c:pt>
                <c:pt idx="8">
                  <c:v>4.2100121263447232E-4</c:v>
                </c:pt>
                <c:pt idx="9">
                  <c:v>3.954762598912801E-3</c:v>
                </c:pt>
                <c:pt idx="10">
                  <c:v>2.3621329112961973E-2</c:v>
                </c:pt>
                <c:pt idx="11">
                  <c:v>0.1008442115829995</c:v>
                </c:pt>
                <c:pt idx="12">
                  <c:v>0.33349195615982802</c:v>
                </c:pt>
                <c:pt idx="13">
                  <c:v>0.90442359113460102</c:v>
                </c:pt>
                <c:pt idx="14">
                  <c:v>2.0967068919858827</c:v>
                </c:pt>
                <c:pt idx="15">
                  <c:v>4.285518262756316</c:v>
                </c:pt>
                <c:pt idx="16">
                  <c:v>7.9059692314903351</c:v>
                </c:pt>
                <c:pt idx="17">
                  <c:v>13.40467893285707</c:v>
                </c:pt>
                <c:pt idx="18">
                  <c:v>21.186946683653126</c:v>
                </c:pt>
                <c:pt idx="19">
                  <c:v>31.570575555909613</c:v>
                </c:pt>
                <c:pt idx="20">
                  <c:v>44.753638487665725</c:v>
                </c:pt>
                <c:pt idx="21">
                  <c:v>60.798983106840055</c:v>
                </c:pt>
                <c:pt idx="22">
                  <c:v>79.634558062350607</c:v>
                </c:pt>
                <c:pt idx="23">
                  <c:v>101.0663321759189</c:v>
                </c:pt>
                <c:pt idx="24">
                  <c:v>124.79963504141186</c:v>
                </c:pt>
                <c:pt idx="25">
                  <c:v>150.46482128421349</c:v>
                </c:pt>
                <c:pt idx="26">
                  <c:v>177.64383029155849</c:v>
                </c:pt>
                <c:pt idx="27">
                  <c:v>205.89512593847809</c:v>
                </c:pt>
                <c:pt idx="28">
                  <c:v>234.77541630176577</c:v>
                </c:pt>
                <c:pt idx="29">
                  <c:v>263.85733791608897</c:v>
                </c:pt>
                <c:pt idx="30">
                  <c:v>292.74288937462313</c:v>
                </c:pt>
                <c:pt idx="31">
                  <c:v>321.07281265644212</c:v>
                </c:pt>
                <c:pt idx="32">
                  <c:v>348.53237223011917</c:v>
                </c:pt>
                <c:pt idx="33">
                  <c:v>374.85410700823076</c:v>
                </c:pt>
                <c:pt idx="34">
                  <c:v>399.81816439785598</c:v>
                </c:pt>
                <c:pt idx="35">
                  <c:v>423.25080021027992</c:v>
                </c:pt>
                <c:pt idx="36">
                  <c:v>445.02156776713628</c:v>
                </c:pt>
                <c:pt idx="37">
                  <c:v>465.03964231393934</c:v>
                </c:pt>
                <c:pt idx="38">
                  <c:v>483.24964524018145</c:v>
                </c:pt>
                <c:pt idx="39">
                  <c:v>499.62725445561563</c:v>
                </c:pt>
                <c:pt idx="40">
                  <c:v>514.17481703013323</c:v>
                </c:pt>
                <c:pt idx="41">
                  <c:v>526.91711992745422</c:v>
                </c:pt>
                <c:pt idx="42">
                  <c:v>537.8974248324879</c:v>
                </c:pt>
                <c:pt idx="43">
                  <c:v>547.17383320482384</c:v>
                </c:pt>
                <c:pt idx="44">
                  <c:v>554.81601677243748</c:v>
                </c:pt>
                <c:pt idx="45">
                  <c:v>560.90232546137793</c:v>
                </c:pt>
                <c:pt idx="46">
                  <c:v>565.51726794451224</c:v>
                </c:pt>
                <c:pt idx="47">
                  <c:v>568.74934835849513</c:v>
                </c:pt>
                <c:pt idx="48">
                  <c:v>570.68923518370013</c:v>
                </c:pt>
                <c:pt idx="49">
                  <c:v>571.42823386081329</c:v>
                </c:pt>
                <c:pt idx="50">
                  <c:v>571.05703264037368</c:v>
                </c:pt>
                <c:pt idx="51">
                  <c:v>569.6646907854431</c:v>
                </c:pt>
                <c:pt idx="52">
                  <c:v>567.33783906172516</c:v>
                </c:pt>
                <c:pt idx="53">
                  <c:v>564.16006405598353</c:v>
                </c:pt>
                <c:pt idx="54">
                  <c:v>560.21144995902955</c:v>
                </c:pt>
                <c:pt idx="55">
                  <c:v>555.56825380757357</c:v>
                </c:pt>
                <c:pt idx="56">
                  <c:v>550.30269263523553</c:v>
                </c:pt>
                <c:pt idx="57">
                  <c:v>544.48282342099617</c:v>
                </c:pt>
                <c:pt idx="58">
                  <c:v>538.1724990646951</c:v>
                </c:pt>
                <c:pt idx="59">
                  <c:v>531.43138581365065</c:v>
                </c:pt>
                <c:pt idx="60">
                  <c:v>524.31502958317049</c:v>
                </c:pt>
                <c:pt idx="61">
                  <c:v>516.874960442874</c:v>
                </c:pt>
                <c:pt idx="62">
                  <c:v>509.15882617780875</c:v>
                </c:pt>
                <c:pt idx="63">
                  <c:v>501.21054728304466</c:v>
                </c:pt>
                <c:pt idx="64">
                  <c:v>493.0704870225166</c:v>
                </c:pt>
                <c:pt idx="65">
                  <c:v>484.77563129004983</c:v>
                </c:pt>
                <c:pt idx="66">
                  <c:v>476.35977396697444</c:v>
                </c:pt>
                <c:pt idx="67">
                  <c:v>467.85370429136452</c:v>
                </c:pt>
                <c:pt idx="68">
                  <c:v>459.2853934533926</c:v>
                </c:pt>
                <c:pt idx="69">
                  <c:v>450.68017822365522</c:v>
                </c:pt>
                <c:pt idx="70">
                  <c:v>442.0609399198209</c:v>
                </c:pt>
                <c:pt idx="71">
                  <c:v>433.44827743374776</c:v>
                </c:pt>
                <c:pt idx="72">
                  <c:v>424.86067338730811</c:v>
                </c:pt>
                <c:pt idx="73">
                  <c:v>416.31465277048352</c:v>
                </c:pt>
                <c:pt idx="74">
                  <c:v>407.82493364865809</c:v>
                </c:pt>
                <c:pt idx="75">
                  <c:v>399.4045697151563</c:v>
                </c:pt>
                <c:pt idx="76">
                  <c:v>391.06508461679118</c:v>
                </c:pt>
                <c:pt idx="77">
                  <c:v>382.81659810039127</c:v>
                </c:pt>
                <c:pt idx="78">
                  <c:v>374.66794412206741</c:v>
                </c:pt>
                <c:pt idx="79">
                  <c:v>366.62678113278355</c:v>
                </c:pt>
                <c:pt idx="80">
                  <c:v>358.69969480737745</c:v>
                </c:pt>
                <c:pt idx="81">
                  <c:v>350.89229352273838</c:v>
                </c:pt>
                <c:pt idx="82">
                  <c:v>343.20929691714116</c:v>
                </c:pt>
                <c:pt idx="83">
                  <c:v>335.65461787906537</c:v>
                </c:pt>
                <c:pt idx="84">
                  <c:v>328.23143832213793</c:v>
                </c:pt>
                <c:pt idx="85">
                  <c:v>320.94227910475979</c:v>
                </c:pt>
                <c:pt idx="86">
                  <c:v>313.7890644498911</c:v>
                </c:pt>
                <c:pt idx="87">
                  <c:v>306.77318121348998</c:v>
                </c:pt>
                <c:pt idx="88">
                  <c:v>299.89553334017751</c:v>
                </c:pt>
                <c:pt idx="89">
                  <c:v>293.15659183261164</c:v>
                </c:pt>
                <c:pt idx="90">
                  <c:v>286.55644054741236</c:v>
                </c:pt>
                <c:pt idx="91">
                  <c:v>280.09481811583214</c:v>
                </c:pt>
                <c:pt idx="92">
                  <c:v>273.77115627208354</c:v>
                </c:pt>
                <c:pt idx="93">
                  <c:v>267.58461485669329</c:v>
                </c:pt>
                <c:pt idx="94">
                  <c:v>261.53411374668701</c:v>
                </c:pt>
                <c:pt idx="95">
                  <c:v>255.6183619490254</c:v>
                </c:pt>
                <c:pt idx="96">
                  <c:v>249.83588407868052</c:v>
                </c:pt>
                <c:pt idx="97">
                  <c:v>244.18504442817817</c:v>
                </c:pt>
                <c:pt idx="98">
                  <c:v>238.66406882139185</c:v>
                </c:pt>
                <c:pt idx="99">
                  <c:v>233.27106443098629</c:v>
                </c:pt>
                <c:pt idx="100">
                  <c:v>228.00403772611548</c:v>
                </c:pt>
                <c:pt idx="101">
                  <c:v>222.86091070490505</c:v>
                </c:pt>
                <c:pt idx="102">
                  <c:v>217.83953555480952</c:v>
                </c:pt>
                <c:pt idx="103">
                  <c:v>212.93770787320338</c:v>
                </c:pt>
                <c:pt idx="104">
                  <c:v>208.15317857046946</c:v>
                </c:pt>
                <c:pt idx="105">
                  <c:v>203.48366456842072</c:v>
                </c:pt>
                <c:pt idx="106">
                  <c:v>198.92685839807314</c:v>
                </c:pt>
                <c:pt idx="107">
                  <c:v>194.48043679258305</c:v>
                </c:pt>
                <c:pt idx="108">
                  <c:v>190.14206836351553</c:v>
                </c:pt>
                <c:pt idx="109">
                  <c:v>185.90942044152663</c:v>
                </c:pt>
                <c:pt idx="110">
                  <c:v>181.78016515595499</c:v>
                </c:pt>
                <c:pt idx="111">
                  <c:v>177.75198482173255</c:v>
                </c:pt>
                <c:pt idx="112">
                  <c:v>173.82257669638307</c:v>
                </c:pt>
                <c:pt idx="113">
                  <c:v>169.98965716467492</c:v>
                </c:pt>
                <c:pt idx="114">
                  <c:v>166.25096540368094</c:v>
                </c:pt>
                <c:pt idx="115">
                  <c:v>162.60426657657143</c:v>
                </c:pt>
                <c:pt idx="116">
                  <c:v>159.04735459937342</c:v>
                </c:pt>
                <c:pt idx="117">
                  <c:v>155.57805452117387</c:v>
                </c:pt>
                <c:pt idx="118">
                  <c:v>152.1942245547763</c:v>
                </c:pt>
                <c:pt idx="119">
                  <c:v>148.89375779164143</c:v>
                </c:pt>
                <c:pt idx="120">
                  <c:v>145.67458363201493</c:v>
                </c:pt>
                <c:pt idx="121">
                  <c:v>142.53466895845517</c:v>
                </c:pt>
                <c:pt idx="122">
                  <c:v>139.47201907851425</c:v>
                </c:pt>
                <c:pt idx="123">
                  <c:v>136.48467846005272</c:v>
                </c:pt>
                <c:pt idx="124">
                  <c:v>133.57073128059923</c:v>
                </c:pt>
                <c:pt idx="125">
                  <c:v>130.72830181025964</c:v>
                </c:pt>
                <c:pt idx="126">
                  <c:v>127.95555464593805</c:v>
                </c:pt>
                <c:pt idx="127">
                  <c:v>125.25069481303171</c:v>
                </c:pt>
                <c:pt idx="128">
                  <c:v>122.6119677493037</c:v>
                </c:pt>
                <c:pt idx="129">
                  <c:v>120.03765918429245</c:v>
                </c:pt>
                <c:pt idx="130">
                  <c:v>117.52609492639903</c:v>
                </c:pt>
                <c:pt idx="131">
                  <c:v>115.07564056866583</c:v>
                </c:pt>
                <c:pt idx="132">
                  <c:v>112.68470112324189</c:v>
                </c:pt>
                <c:pt idx="133">
                  <c:v>110.35172059358952</c:v>
                </c:pt>
                <c:pt idx="134">
                  <c:v>108.07518149263468</c:v>
                </c:pt>
                <c:pt idx="135">
                  <c:v>105.85360431427888</c:v>
                </c:pt>
                <c:pt idx="136">
                  <c:v>103.68554696498136</c:v>
                </c:pt>
                <c:pt idx="137">
                  <c:v>101.56960416146455</c:v>
                </c:pt>
                <c:pt idx="138">
                  <c:v>99.504406800006279</c:v>
                </c:pt>
                <c:pt idx="139">
                  <c:v>97.488621302236481</c:v>
                </c:pt>
                <c:pt idx="140">
                  <c:v>95.520948941865754</c:v>
                </c:pt>
                <c:pt idx="141">
                  <c:v>93.60012515632063</c:v>
                </c:pt>
                <c:pt idx="142">
                  <c:v>91.724918846852333</c:v>
                </c:pt>
                <c:pt idx="143">
                  <c:v>89.894131670310031</c:v>
                </c:pt>
                <c:pt idx="144">
                  <c:v>88.106597325434109</c:v>
                </c:pt>
                <c:pt idx="145">
                  <c:v>86.361180836211005</c:v>
                </c:pt>
                <c:pt idx="146">
                  <c:v>84.656777834554632</c:v>
                </c:pt>
                <c:pt idx="147">
                  <c:v>82.992313844321544</c:v>
                </c:pt>
                <c:pt idx="148">
                  <c:v>81.36674356843659</c:v>
                </c:pt>
                <c:pt idx="149">
                  <c:v>79.779050180694185</c:v>
                </c:pt>
                <c:pt idx="150">
                  <c:v>78.228244623611943</c:v>
                </c:pt>
                <c:pt idx="151">
                  <c:v>76.713364913537546</c:v>
                </c:pt>
                <c:pt idx="152">
                  <c:v>75.233475454055949</c:v>
                </c:pt>
                <c:pt idx="153">
                  <c:v>73.787666358600291</c:v>
                </c:pt>
                <c:pt idx="154">
                  <c:v>72.375052783043884</c:v>
                </c:pt>
                <c:pt idx="155">
                  <c:v>70.994774268932787</c:v>
                </c:pt>
                <c:pt idx="156">
                  <c:v>69.64599409791694</c:v>
                </c:pt>
                <c:pt idx="157">
                  <c:v>68.327898657840535</c:v>
                </c:pt>
                <c:pt idx="158">
                  <c:v>67.039696820871882</c:v>
                </c:pt>
                <c:pt idx="159">
                  <c:v>65.780619333972254</c:v>
                </c:pt>
                <c:pt idx="160">
                  <c:v>64.549918221940047</c:v>
                </c:pt>
                <c:pt idx="161">
                  <c:v>63.346866203200939</c:v>
                </c:pt>
                <c:pt idx="162">
                  <c:v>62.170756118464126</c:v>
                </c:pt>
                <c:pt idx="163">
                  <c:v>61.02090037231234</c:v>
                </c:pt>
                <c:pt idx="164">
                  <c:v>59.896630387753568</c:v>
                </c:pt>
                <c:pt idx="165">
                  <c:v>58.797296073720496</c:v>
                </c:pt>
                <c:pt idx="166">
                  <c:v>57.722265305472739</c:v>
                </c:pt>
                <c:pt idx="167">
                  <c:v>56.670923417824135</c:v>
                </c:pt>
                <c:pt idx="168">
                  <c:v>55.642672711092963</c:v>
                </c:pt>
                <c:pt idx="169">
                  <c:v>54.636931969648494</c:v>
                </c:pt>
                <c:pt idx="170">
                  <c:v>53.65313599290819</c:v>
                </c:pt>
                <c:pt idx="171">
                  <c:v>52.690735138621029</c:v>
                </c:pt>
                <c:pt idx="172">
                  <c:v>51.74919487825904</c:v>
                </c:pt>
                <c:pt idx="173">
                  <c:v>50.82799536432487</c:v>
                </c:pt>
                <c:pt idx="174">
                  <c:v>49.926631009373459</c:v>
                </c:pt>
                <c:pt idx="175">
                  <c:v>49.044610076535889</c:v>
                </c:pt>
                <c:pt idx="176">
                  <c:v>48.181454281327291</c:v>
                </c:pt>
                <c:pt idx="177">
                  <c:v>47.336698404513065</c:v>
                </c:pt>
                <c:pt idx="178">
                  <c:v>46.509889915804919</c:v>
                </c:pt>
                <c:pt idx="179">
                  <c:v>45.700588608153005</c:v>
                </c:pt>
                <c:pt idx="180">
                  <c:v>44.908366242399396</c:v>
                </c:pt>
                <c:pt idx="181">
                  <c:v>44.13280620205505</c:v>
                </c:pt>
                <c:pt idx="182">
                  <c:v>43.373503157963881</c:v>
                </c:pt>
                <c:pt idx="183">
                  <c:v>42.630062742615294</c:v>
                </c:pt>
                <c:pt idx="184">
                  <c:v>41.902101233868862</c:v>
                </c:pt>
                <c:pt idx="185">
                  <c:v>41.18924524785551</c:v>
                </c:pt>
                <c:pt idx="186">
                  <c:v>40.491131440821341</c:v>
                </c:pt>
                <c:pt idx="187">
                  <c:v>39.807406219682662</c:v>
                </c:pt>
                <c:pt idx="188">
                  <c:v>39.137725461063177</c:v>
                </c:pt>
                <c:pt idx="189">
                  <c:v>38.481754238587435</c:v>
                </c:pt>
                <c:pt idx="190">
                  <c:v>37.839166558208042</c:v>
                </c:pt>
                <c:pt idx="191">
                  <c:v>37.20964510134695</c:v>
                </c:pt>
                <c:pt idx="192">
                  <c:v>36.592880975636163</c:v>
                </c:pt>
                <c:pt idx="193">
                  <c:v>35.988573473045122</c:v>
                </c:pt>
                <c:pt idx="194">
                  <c:v>35.396429835188421</c:v>
                </c:pt>
                <c:pt idx="195">
                  <c:v>34.816165025609429</c:v>
                </c:pt>
                <c:pt idx="196">
                  <c:v>34.24750150884158</c:v>
                </c:pt>
                <c:pt idx="197">
                  <c:v>33.690169036051451</c:v>
                </c:pt>
                <c:pt idx="198">
                  <c:v>33.14390443707417</c:v>
                </c:pt>
                <c:pt idx="199">
                  <c:v>32.608451418654141</c:v>
                </c:pt>
                <c:pt idx="200">
                  <c:v>32.083560368710181</c:v>
                </c:pt>
                <c:pt idx="201">
                  <c:v>31.56898816644712</c:v>
                </c:pt>
                <c:pt idx="202">
                  <c:v>31.064497998141604</c:v>
                </c:pt>
                <c:pt idx="203">
                  <c:v>30.569859178432853</c:v>
                </c:pt>
                <c:pt idx="204">
                  <c:v>30.084846976955166</c:v>
                </c:pt>
                <c:pt idx="205">
                  <c:v>29.609242450151402</c:v>
                </c:pt>
                <c:pt idx="206">
                  <c:v>29.142832278112351</c:v>
                </c:pt>
                <c:pt idx="207">
                  <c:v>28.685408606290679</c:v>
                </c:pt>
                <c:pt idx="208">
                  <c:v>28.236768891941782</c:v>
                </c:pt>
                <c:pt idx="209">
                  <c:v>27.796715755148831</c:v>
                </c:pt>
                <c:pt idx="210">
                  <c:v>27.365056834292389</c:v>
                </c:pt>
                <c:pt idx="211">
                  <c:v>26.941604645829962</c:v>
                </c:pt>
                <c:pt idx="212">
                  <c:v>26.526176448253501</c:v>
                </c:pt>
                <c:pt idx="213">
                  <c:v>26.118594110097803</c:v>
                </c:pt>
                <c:pt idx="214">
                  <c:v>25.718683981875415</c:v>
                </c:pt>
                <c:pt idx="215">
                  <c:v>25.326276771818517</c:v>
                </c:pt>
                <c:pt idx="216">
                  <c:v>24.941207425310232</c:v>
                </c:pt>
                <c:pt idx="217">
                  <c:v>24.563315007892765</c:v>
                </c:pt>
                <c:pt idx="218">
                  <c:v>24.192442591742306</c:v>
                </c:pt>
                <c:pt idx="219">
                  <c:v>23.828437145503962</c:v>
                </c:pt>
                <c:pt idx="220">
                  <c:v>23.471149427383583</c:v>
                </c:pt>
                <c:pt idx="221">
                  <c:v>23.120433881396131</c:v>
                </c:pt>
                <c:pt idx="222">
                  <c:v>22.776148536673578</c:v>
                </c:pt>
                <c:pt idx="223">
                  <c:v>22.438154909737797</c:v>
                </c:pt>
                <c:pt idx="224">
                  <c:v>22.106317909647416</c:v>
                </c:pt>
                <c:pt idx="225">
                  <c:v>21.780505745930078</c:v>
                </c:pt>
                <c:pt idx="226">
                  <c:v>21.460589839214183</c:v>
                </c:pt>
                <c:pt idx="227">
                  <c:v>21.146444734477107</c:v>
                </c:pt>
                <c:pt idx="228">
                  <c:v>20.837948016829252</c:v>
                </c:pt>
                <c:pt idx="229">
                  <c:v>20.534980229756005</c:v>
                </c:pt>
                <c:pt idx="230">
                  <c:v>20.237424795741955</c:v>
                </c:pt>
                <c:pt idx="231">
                  <c:v>19.94516793920393</c:v>
                </c:pt>
                <c:pt idx="232">
                  <c:v>19.658098611662162</c:v>
                </c:pt>
                <c:pt idx="233">
                  <c:v>19.376108419080772</c:v>
                </c:pt>
                <c:pt idx="234">
                  <c:v>19.09909155131087</c:v>
                </c:pt>
                <c:pt idx="235">
                  <c:v>18.82694471357182</c:v>
                </c:pt>
                <c:pt idx="236">
                  <c:v>18.559567059908474</c:v>
                </c:pt>
                <c:pt idx="237">
                  <c:v>18.296860128563399</c:v>
                </c:pt>
                <c:pt idx="238">
                  <c:v>18.03872777920601</c:v>
                </c:pt>
                <c:pt idx="239">
                  <c:v>17.785076131961496</c:v>
                </c:pt>
                <c:pt idx="240">
                  <c:v>17.53581350818482</c:v>
                </c:pt>
                <c:pt idx="241">
                  <c:v>17.290850372926542</c:v>
                </c:pt>
                <c:pt idx="242">
                  <c:v>17.0500992790388</c:v>
                </c:pt>
                <c:pt idx="243">
                  <c:v>16.813474812871753</c:v>
                </c:pt>
                <c:pt idx="244">
                  <c:v>16.58089354151203</c:v>
                </c:pt>
                <c:pt idx="245">
                  <c:v>16.352273961516381</c:v>
                </c:pt>
                <c:pt idx="246">
                  <c:v>16.127536449095331</c:v>
                </c:pt>
                <c:pt idx="247">
                  <c:v>15.906603211702871</c:v>
                </c:pt>
                <c:pt idx="248">
                  <c:v>15.689398240989648</c:v>
                </c:pt>
                <c:pt idx="249">
                  <c:v>15.475847267078581</c:v>
                </c:pt>
                <c:pt idx="250">
                  <c:v>15.265877714123031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EBDE-4F2C-BF97-AFEC9A931A37}"/>
            </c:ext>
          </c:extLst>
        </c:ser>
        <c:ser>
          <c:idx val="2"/>
          <c:order val="2"/>
          <c:tx>
            <c:strRef>
              <c:f>'Planck spectrum'!$J$2</c:f>
              <c:strCache>
                <c:ptCount val="1"/>
                <c:pt idx="0">
                  <c:v>6000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'Planck spectrum'!$E$4:$E$254</c:f>
              <c:numCache>
                <c:formatCode>0.000</c:formatCode>
                <c:ptCount val="25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  <c:pt idx="99">
                  <c:v>1.0000000000000007</c:v>
                </c:pt>
                <c:pt idx="100">
                  <c:v>1.0100000000000007</c:v>
                </c:pt>
                <c:pt idx="101">
                  <c:v>1.0200000000000007</c:v>
                </c:pt>
                <c:pt idx="102">
                  <c:v>1.0300000000000007</c:v>
                </c:pt>
                <c:pt idx="103">
                  <c:v>1.0400000000000007</c:v>
                </c:pt>
                <c:pt idx="104">
                  <c:v>1.0500000000000007</c:v>
                </c:pt>
                <c:pt idx="105">
                  <c:v>1.0600000000000007</c:v>
                </c:pt>
                <c:pt idx="106">
                  <c:v>1.0700000000000007</c:v>
                </c:pt>
                <c:pt idx="107">
                  <c:v>1.0800000000000007</c:v>
                </c:pt>
                <c:pt idx="108">
                  <c:v>1.0900000000000007</c:v>
                </c:pt>
                <c:pt idx="109">
                  <c:v>1.1000000000000008</c:v>
                </c:pt>
                <c:pt idx="110">
                  <c:v>1.1100000000000008</c:v>
                </c:pt>
                <c:pt idx="111">
                  <c:v>1.1200000000000008</c:v>
                </c:pt>
                <c:pt idx="112">
                  <c:v>1.1300000000000008</c:v>
                </c:pt>
                <c:pt idx="113">
                  <c:v>1.1400000000000008</c:v>
                </c:pt>
                <c:pt idx="114">
                  <c:v>1.1500000000000008</c:v>
                </c:pt>
                <c:pt idx="115">
                  <c:v>1.1600000000000008</c:v>
                </c:pt>
                <c:pt idx="116">
                  <c:v>1.1700000000000008</c:v>
                </c:pt>
                <c:pt idx="117">
                  <c:v>1.1800000000000008</c:v>
                </c:pt>
                <c:pt idx="118">
                  <c:v>1.1900000000000008</c:v>
                </c:pt>
                <c:pt idx="119">
                  <c:v>1.2000000000000008</c:v>
                </c:pt>
                <c:pt idx="120">
                  <c:v>1.2100000000000009</c:v>
                </c:pt>
                <c:pt idx="121">
                  <c:v>1.2200000000000009</c:v>
                </c:pt>
                <c:pt idx="122">
                  <c:v>1.2300000000000009</c:v>
                </c:pt>
                <c:pt idx="123">
                  <c:v>1.2400000000000009</c:v>
                </c:pt>
                <c:pt idx="124">
                  <c:v>1.2500000000000009</c:v>
                </c:pt>
                <c:pt idx="125">
                  <c:v>1.2600000000000009</c:v>
                </c:pt>
                <c:pt idx="126">
                  <c:v>1.2700000000000009</c:v>
                </c:pt>
                <c:pt idx="127">
                  <c:v>1.2800000000000009</c:v>
                </c:pt>
                <c:pt idx="128">
                  <c:v>1.2900000000000009</c:v>
                </c:pt>
                <c:pt idx="129">
                  <c:v>1.3000000000000009</c:v>
                </c:pt>
                <c:pt idx="130">
                  <c:v>1.3100000000000009</c:v>
                </c:pt>
                <c:pt idx="131">
                  <c:v>1.320000000000001</c:v>
                </c:pt>
                <c:pt idx="132">
                  <c:v>1.330000000000001</c:v>
                </c:pt>
                <c:pt idx="133">
                  <c:v>1.340000000000001</c:v>
                </c:pt>
                <c:pt idx="134">
                  <c:v>1.350000000000001</c:v>
                </c:pt>
                <c:pt idx="135">
                  <c:v>1.360000000000001</c:v>
                </c:pt>
                <c:pt idx="136">
                  <c:v>1.370000000000001</c:v>
                </c:pt>
                <c:pt idx="137">
                  <c:v>1.380000000000001</c:v>
                </c:pt>
                <c:pt idx="138">
                  <c:v>1.390000000000001</c:v>
                </c:pt>
                <c:pt idx="139">
                  <c:v>1.400000000000001</c:v>
                </c:pt>
                <c:pt idx="140">
                  <c:v>1.410000000000001</c:v>
                </c:pt>
                <c:pt idx="141">
                  <c:v>1.420000000000001</c:v>
                </c:pt>
                <c:pt idx="142">
                  <c:v>1.430000000000001</c:v>
                </c:pt>
                <c:pt idx="143">
                  <c:v>1.4400000000000011</c:v>
                </c:pt>
                <c:pt idx="144">
                  <c:v>1.4500000000000011</c:v>
                </c:pt>
                <c:pt idx="145">
                  <c:v>1.4600000000000011</c:v>
                </c:pt>
                <c:pt idx="146">
                  <c:v>1.4700000000000011</c:v>
                </c:pt>
                <c:pt idx="147">
                  <c:v>1.4800000000000011</c:v>
                </c:pt>
                <c:pt idx="148">
                  <c:v>1.4900000000000011</c:v>
                </c:pt>
                <c:pt idx="149">
                  <c:v>1.5000000000000011</c:v>
                </c:pt>
                <c:pt idx="150">
                  <c:v>1.5100000000000011</c:v>
                </c:pt>
                <c:pt idx="151">
                  <c:v>1.5200000000000011</c:v>
                </c:pt>
                <c:pt idx="152">
                  <c:v>1.5300000000000011</c:v>
                </c:pt>
                <c:pt idx="153">
                  <c:v>1.5400000000000011</c:v>
                </c:pt>
                <c:pt idx="154">
                  <c:v>1.5500000000000012</c:v>
                </c:pt>
                <c:pt idx="155">
                  <c:v>1.5600000000000012</c:v>
                </c:pt>
                <c:pt idx="156">
                  <c:v>1.5700000000000012</c:v>
                </c:pt>
                <c:pt idx="157">
                  <c:v>1.5800000000000012</c:v>
                </c:pt>
                <c:pt idx="158">
                  <c:v>1.5900000000000012</c:v>
                </c:pt>
                <c:pt idx="159">
                  <c:v>1.6000000000000012</c:v>
                </c:pt>
                <c:pt idx="160">
                  <c:v>1.6100000000000012</c:v>
                </c:pt>
                <c:pt idx="161">
                  <c:v>1.6200000000000012</c:v>
                </c:pt>
                <c:pt idx="162">
                  <c:v>1.6300000000000012</c:v>
                </c:pt>
                <c:pt idx="163">
                  <c:v>1.6400000000000012</c:v>
                </c:pt>
                <c:pt idx="164">
                  <c:v>1.6500000000000012</c:v>
                </c:pt>
                <c:pt idx="165">
                  <c:v>1.6600000000000013</c:v>
                </c:pt>
                <c:pt idx="166">
                  <c:v>1.6700000000000013</c:v>
                </c:pt>
                <c:pt idx="167">
                  <c:v>1.6800000000000013</c:v>
                </c:pt>
                <c:pt idx="168">
                  <c:v>1.6900000000000013</c:v>
                </c:pt>
                <c:pt idx="169">
                  <c:v>1.7000000000000013</c:v>
                </c:pt>
                <c:pt idx="170">
                  <c:v>1.7100000000000013</c:v>
                </c:pt>
                <c:pt idx="171">
                  <c:v>1.7200000000000013</c:v>
                </c:pt>
                <c:pt idx="172">
                  <c:v>1.7300000000000013</c:v>
                </c:pt>
                <c:pt idx="173">
                  <c:v>1.7400000000000013</c:v>
                </c:pt>
                <c:pt idx="174">
                  <c:v>1.7500000000000013</c:v>
                </c:pt>
                <c:pt idx="175">
                  <c:v>1.7600000000000013</c:v>
                </c:pt>
                <c:pt idx="176">
                  <c:v>1.7700000000000014</c:v>
                </c:pt>
                <c:pt idx="177">
                  <c:v>1.7800000000000014</c:v>
                </c:pt>
                <c:pt idx="178">
                  <c:v>1.7900000000000014</c:v>
                </c:pt>
                <c:pt idx="179">
                  <c:v>1.8000000000000014</c:v>
                </c:pt>
                <c:pt idx="180">
                  <c:v>1.8100000000000014</c:v>
                </c:pt>
                <c:pt idx="181">
                  <c:v>1.8200000000000014</c:v>
                </c:pt>
                <c:pt idx="182">
                  <c:v>1.8300000000000014</c:v>
                </c:pt>
                <c:pt idx="183">
                  <c:v>1.8400000000000014</c:v>
                </c:pt>
                <c:pt idx="184">
                  <c:v>1.8500000000000014</c:v>
                </c:pt>
                <c:pt idx="185">
                  <c:v>1.8600000000000014</c:v>
                </c:pt>
                <c:pt idx="186">
                  <c:v>1.8700000000000014</c:v>
                </c:pt>
                <c:pt idx="187">
                  <c:v>1.8800000000000014</c:v>
                </c:pt>
                <c:pt idx="188">
                  <c:v>1.8900000000000015</c:v>
                </c:pt>
                <c:pt idx="189">
                  <c:v>1.9000000000000015</c:v>
                </c:pt>
                <c:pt idx="190">
                  <c:v>1.9100000000000015</c:v>
                </c:pt>
                <c:pt idx="191">
                  <c:v>1.9200000000000015</c:v>
                </c:pt>
                <c:pt idx="192">
                  <c:v>1.9300000000000015</c:v>
                </c:pt>
                <c:pt idx="193">
                  <c:v>1.9400000000000015</c:v>
                </c:pt>
                <c:pt idx="194">
                  <c:v>1.9500000000000015</c:v>
                </c:pt>
                <c:pt idx="195">
                  <c:v>1.9600000000000015</c:v>
                </c:pt>
                <c:pt idx="196">
                  <c:v>1.9700000000000015</c:v>
                </c:pt>
                <c:pt idx="197">
                  <c:v>1.9800000000000015</c:v>
                </c:pt>
                <c:pt idx="198">
                  <c:v>1.9900000000000015</c:v>
                </c:pt>
                <c:pt idx="199">
                  <c:v>2.0000000000000013</c:v>
                </c:pt>
                <c:pt idx="200">
                  <c:v>2.0100000000000011</c:v>
                </c:pt>
                <c:pt idx="201">
                  <c:v>2.0200000000000009</c:v>
                </c:pt>
                <c:pt idx="202">
                  <c:v>2.0300000000000007</c:v>
                </c:pt>
                <c:pt idx="203">
                  <c:v>2.0400000000000005</c:v>
                </c:pt>
                <c:pt idx="204">
                  <c:v>2.0500000000000003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2.0799999999999996</c:v>
                </c:pt>
                <c:pt idx="208">
                  <c:v>2.0899999999999994</c:v>
                </c:pt>
                <c:pt idx="209">
                  <c:v>2.0999999999999992</c:v>
                </c:pt>
                <c:pt idx="210">
                  <c:v>2.109999999999999</c:v>
                </c:pt>
                <c:pt idx="211">
                  <c:v>2.1199999999999988</c:v>
                </c:pt>
                <c:pt idx="212">
                  <c:v>2.1299999999999986</c:v>
                </c:pt>
                <c:pt idx="213">
                  <c:v>2.1399999999999983</c:v>
                </c:pt>
                <c:pt idx="214">
                  <c:v>2.1499999999999981</c:v>
                </c:pt>
                <c:pt idx="215">
                  <c:v>2.1599999999999979</c:v>
                </c:pt>
                <c:pt idx="216">
                  <c:v>2.1699999999999977</c:v>
                </c:pt>
                <c:pt idx="217">
                  <c:v>2.1799999999999975</c:v>
                </c:pt>
                <c:pt idx="218">
                  <c:v>2.1899999999999973</c:v>
                </c:pt>
                <c:pt idx="219">
                  <c:v>2.1999999999999971</c:v>
                </c:pt>
                <c:pt idx="220">
                  <c:v>2.2099999999999969</c:v>
                </c:pt>
                <c:pt idx="221">
                  <c:v>2.2199999999999966</c:v>
                </c:pt>
                <c:pt idx="222">
                  <c:v>2.2299999999999964</c:v>
                </c:pt>
                <c:pt idx="223">
                  <c:v>2.2399999999999962</c:v>
                </c:pt>
                <c:pt idx="224">
                  <c:v>2.249999999999996</c:v>
                </c:pt>
                <c:pt idx="225">
                  <c:v>2.2599999999999958</c:v>
                </c:pt>
                <c:pt idx="226">
                  <c:v>2.2699999999999956</c:v>
                </c:pt>
                <c:pt idx="227">
                  <c:v>2.2799999999999954</c:v>
                </c:pt>
                <c:pt idx="228">
                  <c:v>2.2899999999999952</c:v>
                </c:pt>
                <c:pt idx="229">
                  <c:v>2.2999999999999949</c:v>
                </c:pt>
                <c:pt idx="230">
                  <c:v>2.3099999999999947</c:v>
                </c:pt>
                <c:pt idx="231">
                  <c:v>2.3199999999999945</c:v>
                </c:pt>
                <c:pt idx="232">
                  <c:v>2.3299999999999943</c:v>
                </c:pt>
                <c:pt idx="233">
                  <c:v>2.3399999999999941</c:v>
                </c:pt>
                <c:pt idx="234">
                  <c:v>2.3499999999999939</c:v>
                </c:pt>
                <c:pt idx="235">
                  <c:v>2.3599999999999937</c:v>
                </c:pt>
                <c:pt idx="236">
                  <c:v>2.3699999999999934</c:v>
                </c:pt>
                <c:pt idx="237">
                  <c:v>2.3799999999999932</c:v>
                </c:pt>
                <c:pt idx="238">
                  <c:v>2.389999999999993</c:v>
                </c:pt>
                <c:pt idx="239">
                  <c:v>2.3999999999999928</c:v>
                </c:pt>
                <c:pt idx="240">
                  <c:v>2.4099999999999926</c:v>
                </c:pt>
                <c:pt idx="241">
                  <c:v>2.4199999999999924</c:v>
                </c:pt>
                <c:pt idx="242">
                  <c:v>2.4299999999999922</c:v>
                </c:pt>
                <c:pt idx="243">
                  <c:v>2.439999999999992</c:v>
                </c:pt>
                <c:pt idx="244">
                  <c:v>2.4499999999999917</c:v>
                </c:pt>
                <c:pt idx="245">
                  <c:v>2.4599999999999915</c:v>
                </c:pt>
                <c:pt idx="246">
                  <c:v>2.4699999999999913</c:v>
                </c:pt>
                <c:pt idx="247">
                  <c:v>2.4799999999999911</c:v>
                </c:pt>
                <c:pt idx="248">
                  <c:v>2.4899999999999909</c:v>
                </c:pt>
                <c:pt idx="249">
                  <c:v>2.4999999999999907</c:v>
                </c:pt>
                <c:pt idx="250">
                  <c:v>2.5099999999999905</c:v>
                </c:pt>
              </c:numCache>
            </c:numRef>
          </c:xVal>
          <c:yVal>
            <c:numRef>
              <c:f>'Planck spectrum'!$M$4:$M$254</c:f>
              <c:numCache>
                <c:formatCode>0.00</c:formatCode>
                <c:ptCount val="251"/>
                <c:pt idx="0">
                  <c:v>1.8490285395808314E-91</c:v>
                </c:pt>
                <c:pt idx="1">
                  <c:v>6.8264104507777901E-41</c:v>
                </c:pt>
                <c:pt idx="2">
                  <c:v>2.0473983831968642E-24</c:v>
                </c:pt>
                <c:pt idx="3">
                  <c:v>2.3186852527631552E-16</c:v>
                </c:pt>
                <c:pt idx="4">
                  <c:v>1.2244233721107034E-11</c:v>
                </c:pt>
                <c:pt idx="5">
                  <c:v>1.4571982179078459E-8</c:v>
                </c:pt>
                <c:pt idx="6">
                  <c:v>2.0343361640570473E-6</c:v>
                </c:pt>
                <c:pt idx="7">
                  <c:v>7.5542527586847368E-5</c:v>
                </c:pt>
                <c:pt idx="8">
                  <c:v>1.1718834494884541E-3</c:v>
                </c:pt>
                <c:pt idx="9">
                  <c:v>9.9371394609811172E-3</c:v>
                </c:pt>
                <c:pt idx="10">
                  <c:v>5.458443832924275E-2</c:v>
                </c:pt>
                <c:pt idx="11">
                  <c:v>0.21732104311206235</c:v>
                </c:pt>
                <c:pt idx="12">
                  <c:v>0.67746382346811274</c:v>
                </c:pt>
                <c:pt idx="13">
                  <c:v>1.7465734971141191</c:v>
                </c:pt>
                <c:pt idx="14">
                  <c:v>3.8752380870989618</c:v>
                </c:pt>
                <c:pt idx="15">
                  <c:v>7.6223960988806274</c:v>
                </c:pt>
                <c:pt idx="16">
                  <c:v>13.593531405296085</c:v>
                </c:pt>
                <c:pt idx="17">
                  <c:v>22.364399326527725</c:v>
                </c:pt>
                <c:pt idx="18">
                  <c:v>34.408792585849284</c:v>
                </c:pt>
                <c:pt idx="19">
                  <c:v>50.044226104143796</c:v>
                </c:pt>
                <c:pt idx="20">
                  <c:v>69.402219716437571</c:v>
                </c:pt>
                <c:pt idx="21">
                  <c:v>92.423266944323544</c:v>
                </c:pt>
                <c:pt idx="22">
                  <c:v>118.87216086646563</c:v>
                </c:pt>
                <c:pt idx="23">
                  <c:v>148.36731783972499</c:v>
                </c:pt>
                <c:pt idx="24">
                  <c:v>180.41757521820168</c:v>
                </c:pt>
                <c:pt idx="25">
                  <c:v>214.46090780231228</c:v>
                </c:pt>
                <c:pt idx="26">
                  <c:v>249.90096461990262</c:v>
                </c:pt>
                <c:pt idx="27">
                  <c:v>286.13882575363539</c:v>
                </c:pt>
                <c:pt idx="28">
                  <c:v>322.59866825318386</c:v>
                </c:pt>
                <c:pt idx="29">
                  <c:v>358.74701040079725</c:v>
                </c:pt>
                <c:pt idx="30">
                  <c:v>394.10586913564691</c:v>
                </c:pt>
                <c:pt idx="31">
                  <c:v>428.26056007061578</c:v>
                </c:pt>
                <c:pt idx="32">
                  <c:v>460.86305536165662</c:v>
                </c:pt>
                <c:pt idx="33">
                  <c:v>491.63185385631436</c:v>
                </c:pt>
                <c:pt idx="34">
                  <c:v>520.3492636680312</c:v>
                </c:pt>
                <c:pt idx="35">
                  <c:v>546.85689083971909</c:v>
                </c:pt>
                <c:pt idx="36">
                  <c:v>571.04999859285215</c:v>
                </c:pt>
                <c:pt idx="37">
                  <c:v>592.87126936921209</c:v>
                </c:pt>
                <c:pt idx="38">
                  <c:v>612.30437829777463</c:v>
                </c:pt>
                <c:pt idx="39">
                  <c:v>629.36767810549838</c:v>
                </c:pt>
                <c:pt idx="40">
                  <c:v>644.1082042903065</c:v>
                </c:pt>
                <c:pt idx="41">
                  <c:v>656.59613563744404</c:v>
                </c:pt>
                <c:pt idx="42">
                  <c:v>666.91978754761067</c:v>
                </c:pt>
                <c:pt idx="43">
                  <c:v>675.18117212722802</c:v>
                </c:pt>
                <c:pt idx="44">
                  <c:v>681.49212730269926</c:v>
                </c:pt>
                <c:pt idx="45">
                  <c:v>685.97099513831006</c:v>
                </c:pt>
                <c:pt idx="46">
                  <c:v>688.73981503352809</c:v>
                </c:pt>
                <c:pt idx="47">
                  <c:v>689.92198878895147</c:v>
                </c:pt>
                <c:pt idx="48">
                  <c:v>689.64037018607303</c:v>
                </c:pt>
                <c:pt idx="49">
                  <c:v>688.01573052486401</c:v>
                </c:pt>
                <c:pt idx="50">
                  <c:v>685.16555255335345</c:v>
                </c:pt>
                <c:pt idx="51">
                  <c:v>681.20310766726686</c:v>
                </c:pt>
                <c:pt idx="52">
                  <c:v>676.23677459633302</c:v>
                </c:pt>
                <c:pt idx="53">
                  <c:v>670.36956161331864</c:v>
                </c:pt>
                <c:pt idx="54">
                  <c:v>663.69879830405603</c:v>
                </c:pt>
                <c:pt idx="55">
                  <c:v>656.31596691364575</c:v>
                </c:pt>
                <c:pt idx="56">
                  <c:v>648.30664709667201</c:v>
                </c:pt>
                <c:pt idx="57">
                  <c:v>639.75055146050056</c:v>
                </c:pt>
                <c:pt idx="58">
                  <c:v>630.72163255140731</c:v>
                </c:pt>
                <c:pt idx="59">
                  <c:v>621.28824487180736</c:v>
                </c:pt>
                <c:pt idx="60">
                  <c:v>611.51334813059145</c:v>
                </c:pt>
                <c:pt idx="61">
                  <c:v>601.45474022785743</c:v>
                </c:pt>
                <c:pt idx="62">
                  <c:v>591.1653104785596</c:v>
                </c:pt>
                <c:pt idx="63">
                  <c:v>580.69330531006824</c:v>
                </c:pt>
                <c:pt idx="64">
                  <c:v>570.08260015174153</c:v>
                </c:pt>
                <c:pt idx="65">
                  <c:v>559.37297249655262</c:v>
                </c:pt>
                <c:pt idx="66">
                  <c:v>548.60037218101695</c:v>
                </c:pt>
                <c:pt idx="67">
                  <c:v>537.79718582434054</c:v>
                </c:pt>
                <c:pt idx="68">
                  <c:v>526.99249311330504</c:v>
                </c:pt>
                <c:pt idx="69">
                  <c:v>516.2123132362932</c:v>
                </c:pt>
                <c:pt idx="70">
                  <c:v>505.47984027644355</c:v>
                </c:pt>
                <c:pt idx="71">
                  <c:v>494.81566678648875</c:v>
                </c:pt>
                <c:pt idx="72">
                  <c:v>484.23799510075338</c:v>
                </c:pt>
                <c:pt idx="73">
                  <c:v>473.76283620558991</c:v>
                </c:pt>
                <c:pt idx="74">
                  <c:v>463.40419619910188</c:v>
                </c:pt>
                <c:pt idx="75">
                  <c:v>453.17425053372352</c:v>
                </c:pt>
                <c:pt idx="76">
                  <c:v>443.08350635908386</c:v>
                </c:pt>
                <c:pt idx="77">
                  <c:v>433.14095337451187</c:v>
                </c:pt>
                <c:pt idx="78">
                  <c:v>423.354203666248</c:v>
                </c:pt>
                <c:pt idx="79">
                  <c:v>413.72962104891826</c:v>
                </c:pt>
                <c:pt idx="80">
                  <c:v>404.27244045816741</c:v>
                </c:pt>
                <c:pt idx="81">
                  <c:v>394.98687795501894</c:v>
                </c:pt>
                <c:pt idx="82">
                  <c:v>385.8762319054145</c:v>
                </c:pt>
                <c:pt idx="83">
                  <c:v>376.94297589284599</c:v>
                </c:pt>
                <c:pt idx="84">
                  <c:v>368.18884391004855</c:v>
                </c:pt>
                <c:pt idx="85">
                  <c:v>359.61490835893454</c:v>
                </c:pt>
                <c:pt idx="86">
                  <c:v>351.22165136769576</c:v>
                </c:pt>
                <c:pt idx="87">
                  <c:v>343.0090299113084</c:v>
                </c:pt>
                <c:pt idx="88">
                  <c:v>334.9765351974375</c:v>
                </c:pt>
                <c:pt idx="89">
                  <c:v>327.12324675463435</c:v>
                </c:pt>
                <c:pt idx="90">
                  <c:v>319.44788163428785</c:v>
                </c:pt>
                <c:pt idx="91">
                  <c:v>311.94883911247643</c:v>
                </c:pt>
                <c:pt idx="92">
                  <c:v>304.62424125296582</c:v>
                </c:pt>
                <c:pt idx="93">
                  <c:v>297.47196966839579</c:v>
                </c:pt>
                <c:pt idx="94">
                  <c:v>290.4896987933393</c:v>
                </c:pt>
                <c:pt idx="95">
                  <c:v>283.67492596055172</c:v>
                </c:pt>
                <c:pt idx="96">
                  <c:v>277.0249985504276</c:v>
                </c:pt>
                <c:pt idx="97">
                  <c:v>270.53713846351894</c:v>
                </c:pt>
                <c:pt idx="98">
                  <c:v>264.20846414691323</c:v>
                </c:pt>
                <c:pt idx="99">
                  <c:v>258.03601038741385</c:v>
                </c:pt>
                <c:pt idx="100">
                  <c:v>252.01674606768137</c:v>
                </c:pt>
                <c:pt idx="101">
                  <c:v>246.14759006586368</c:v>
                </c:pt>
                <c:pt idx="102">
                  <c:v>240.42542546464799</c:v>
                </c:pt>
                <c:pt idx="103">
                  <c:v>234.84711222211831</c:v>
                </c:pt>
                <c:pt idx="104">
                  <c:v>229.40949844421215</c:v>
                </c:pt>
                <c:pt idx="105">
                  <c:v>224.10943038692895</c:v>
                </c:pt>
                <c:pt idx="106">
                  <c:v>218.94376130565914</c:v>
                </c:pt>
                <c:pt idx="107">
                  <c:v>213.90935925905711</c:v>
                </c:pt>
                <c:pt idx="108">
                  <c:v>209.00311396570032</c:v>
                </c:pt>
                <c:pt idx="109">
                  <c:v>204.22194280332761</c:v>
                </c:pt>
                <c:pt idx="110">
                  <c:v>199.56279603266645</c:v>
                </c:pt>
                <c:pt idx="111">
                  <c:v>195.02266132071048</c:v>
                </c:pt>
                <c:pt idx="112">
                  <c:v>190.59856763173428</c:v>
                </c:pt>
                <c:pt idx="113">
                  <c:v>186.28758854831372</c:v>
                </c:pt>
                <c:pt idx="114">
                  <c:v>182.08684507907748</c:v>
                </c:pt>
                <c:pt idx="115">
                  <c:v>177.99350800486249</c:v>
                </c:pt>
                <c:pt idx="116">
                  <c:v>174.0047998102921</c:v>
                </c:pt>
                <c:pt idx="117">
                  <c:v>170.11799624356041</c:v>
                </c:pt>
                <c:pt idx="118">
                  <c:v>166.33042754330918</c:v>
                </c:pt>
                <c:pt idx="119">
                  <c:v>162.63947936793778</c:v>
                </c:pt>
                <c:pt idx="120">
                  <c:v>159.04259345943714</c:v>
                </c:pt>
                <c:pt idx="121">
                  <c:v>155.53726807087085</c:v>
                </c:pt>
                <c:pt idx="122">
                  <c:v>152.12105818392146</c:v>
                </c:pt>
                <c:pt idx="123">
                  <c:v>148.79157554044423</c:v>
                </c:pt>
                <c:pt idx="124">
                  <c:v>145.5464885097191</c:v>
                </c:pt>
                <c:pt idx="125">
                  <c:v>142.38352181103207</c:v>
                </c:pt>
                <c:pt idx="126">
                  <c:v>139.30045610934482</c:v>
                </c:pt>
                <c:pt idx="127">
                  <c:v>136.29512750010059</c:v>
                </c:pt>
                <c:pt idx="128">
                  <c:v>133.36542689766097</c:v>
                </c:pt>
                <c:pt idx="129">
                  <c:v>130.50929934044805</c:v>
                </c:pt>
                <c:pt idx="130">
                  <c:v>127.72474322458035</c:v>
                </c:pt>
                <c:pt idx="131">
                  <c:v>125.00980947661344</c:v>
                </c:pt>
                <c:pt idx="132">
                  <c:v>122.36260067493248</c:v>
                </c:pt>
                <c:pt idx="133">
                  <c:v>119.78127012837088</c:v>
                </c:pt>
                <c:pt idx="134">
                  <c:v>117.2640209197495</c:v>
                </c:pt>
                <c:pt idx="135">
                  <c:v>114.80910492122777</c:v>
                </c:pt>
                <c:pt idx="136">
                  <c:v>112.41482178763279</c:v>
                </c:pt>
                <c:pt idx="137">
                  <c:v>110.07951793327081</c:v>
                </c:pt>
                <c:pt idx="138">
                  <c:v>107.80158549712758</c:v>
                </c:pt>
                <c:pt idx="139">
                  <c:v>105.5794613008207</c:v>
                </c:pt>
                <c:pt idx="140">
                  <c:v>103.41162580317544</c:v>
                </c:pt>
                <c:pt idx="141">
                  <c:v>101.29660205484952</c:v>
                </c:pt>
                <c:pt idx="142">
                  <c:v>99.232954656030259</c:v>
                </c:pt>
                <c:pt idx="143">
                  <c:v>97.219288719860032</c:v>
                </c:pt>
                <c:pt idx="144">
                  <c:v>95.254248843920294</c:v>
                </c:pt>
                <c:pt idx="145">
                  <c:v>93.336518091802418</c:v>
                </c:pt>
                <c:pt idx="146">
                  <c:v>91.464816986528589</c:v>
                </c:pt>
                <c:pt idx="147">
                  <c:v>89.637902517340095</c:v>
                </c:pt>
                <c:pt idx="148">
                  <c:v>87.854567161156112</c:v>
                </c:pt>
                <c:pt idx="149">
                  <c:v>86.113637919805299</c:v>
                </c:pt>
                <c:pt idx="150">
                  <c:v>84.413975373959588</c:v>
                </c:pt>
                <c:pt idx="151">
                  <c:v>82.754472754539194</c:v>
                </c:pt>
                <c:pt idx="152">
                  <c:v>81.134055032215741</c:v>
                </c:pt>
                <c:pt idx="153">
                  <c:v>79.551678025513468</c:v>
                </c:pt>
                <c:pt idx="154">
                  <c:v>78.006327527895905</c:v>
                </c:pt>
                <c:pt idx="155">
                  <c:v>76.497018454121005</c:v>
                </c:pt>
                <c:pt idx="156">
                  <c:v>75.02279400606092</c:v>
                </c:pt>
                <c:pt idx="157">
                  <c:v>73.582724858098757</c:v>
                </c:pt>
                <c:pt idx="158">
                  <c:v>72.175908362147254</c:v>
                </c:pt>
                <c:pt idx="159">
                  <c:v>70.801467772267287</c:v>
                </c:pt>
                <c:pt idx="160">
                  <c:v>69.458551488812716</c:v>
                </c:pt>
                <c:pt idx="161">
                  <c:v>68.146332321975763</c:v>
                </c:pt>
                <c:pt idx="162">
                  <c:v>66.864006774567798</c:v>
                </c:pt>
                <c:pt idx="163">
                  <c:v>65.610794343830491</c:v>
                </c:pt>
                <c:pt idx="164">
                  <c:v>64.385936842042625</c:v>
                </c:pt>
                <c:pt idx="165">
                  <c:v>63.188697735658216</c:v>
                </c:pt>
                <c:pt idx="166">
                  <c:v>62.018361502689878</c:v>
                </c:pt>
                <c:pt idx="167">
                  <c:v>60.874233008029876</c:v>
                </c:pt>
                <c:pt idx="168">
                  <c:v>59.755636896385788</c:v>
                </c:pt>
                <c:pt idx="169">
                  <c:v>58.661917002493261</c:v>
                </c:pt>
                <c:pt idx="170">
                  <c:v>57.592435778257773</c:v>
                </c:pt>
                <c:pt idx="171">
                  <c:v>56.546573736468005</c:v>
                </c:pt>
                <c:pt idx="172">
                  <c:v>55.523728910717466</c:v>
                </c:pt>
                <c:pt idx="173">
                  <c:v>54.523316331165432</c:v>
                </c:pt>
                <c:pt idx="174">
                  <c:v>53.544767515765962</c:v>
                </c:pt>
                <c:pt idx="175">
                  <c:v>52.587529976591348</c:v>
                </c:pt>
                <c:pt idx="176">
                  <c:v>51.651066740876736</c:v>
                </c:pt>
                <c:pt idx="177">
                  <c:v>50.734855886412909</c:v>
                </c:pt>
                <c:pt idx="178">
                  <c:v>49.838390090916462</c:v>
                </c:pt>
                <c:pt idx="179">
                  <c:v>48.961176195008967</c:v>
                </c:pt>
                <c:pt idx="180">
                  <c:v>48.102734778440947</c:v>
                </c:pt>
                <c:pt idx="181">
                  <c:v>47.262599749199282</c:v>
                </c:pt>
                <c:pt idx="182">
                  <c:v>46.440317945143399</c:v>
                </c:pt>
                <c:pt idx="183">
                  <c:v>45.635448747819055</c:v>
                </c:pt>
                <c:pt idx="184">
                  <c:v>44.847563708105092</c:v>
                </c:pt>
                <c:pt idx="185">
                  <c:v>44.076246183354868</c:v>
                </c:pt>
                <c:pt idx="186">
                  <c:v>43.321090985699541</c:v>
                </c:pt>
                <c:pt idx="187">
                  <c:v>42.581704041187869</c:v>
                </c:pt>
                <c:pt idx="188">
                  <c:v>41.857702059443142</c:v>
                </c:pt>
                <c:pt idx="189">
                  <c:v>41.148712213525933</c:v>
                </c:pt>
                <c:pt idx="190">
                  <c:v>40.454371829696932</c:v>
                </c:pt>
                <c:pt idx="191">
                  <c:v>39.77432808678256</c:v>
                </c:pt>
                <c:pt idx="192">
                  <c:v>39.108237724852962</c:v>
                </c:pt>
                <c:pt idx="193">
                  <c:v>38.455766762927936</c:v>
                </c:pt>
                <c:pt idx="194">
                  <c:v>37.816590225435974</c:v>
                </c:pt>
                <c:pt idx="195">
                  <c:v>37.190391877155989</c:v>
                </c:pt>
                <c:pt idx="196">
                  <c:v>36.57686396638109</c:v>
                </c:pt>
                <c:pt idx="197">
                  <c:v>35.975706976048329</c:v>
                </c:pt>
                <c:pt idx="198">
                  <c:v>35.386629382587486</c:v>
                </c:pt>
                <c:pt idx="199">
                  <c:v>34.809347422247363</c:v>
                </c:pt>
                <c:pt idx="200">
                  <c:v>34.243584864665756</c:v>
                </c:pt>
                <c:pt idx="201">
                  <c:v>33.689072793455352</c:v>
                </c:pt>
                <c:pt idx="202">
                  <c:v>33.145549393585107</c:v>
                </c:pt>
                <c:pt idx="203">
                  <c:v>32.612759745341982</c:v>
                </c:pt>
                <c:pt idx="204">
                  <c:v>32.090455624665935</c:v>
                </c:pt>
                <c:pt idx="205">
                  <c:v>31.578395309655381</c:v>
                </c:pt>
                <c:pt idx="206">
                  <c:v>31.076343393047871</c:v>
                </c:pt>
                <c:pt idx="207">
                  <c:v>30.584070600486001</c:v>
                </c:pt>
                <c:pt idx="208">
                  <c:v>30.101353614384557</c:v>
                </c:pt>
                <c:pt idx="209">
                  <c:v>29.627974903220316</c:v>
                </c:pt>
                <c:pt idx="210">
                  <c:v>29.163722556071832</c:v>
                </c:pt>
                <c:pt idx="211">
                  <c:v>28.708390122241749</c:v>
                </c:pt>
                <c:pt idx="212">
                  <c:v>28.261776455799069</c:v>
                </c:pt>
                <c:pt idx="213">
                  <c:v>27.823685564884752</c:v>
                </c:pt>
                <c:pt idx="214">
                  <c:v>27.393926465627839</c:v>
                </c:pt>
                <c:pt idx="215">
                  <c:v>26.972313040525396</c:v>
                </c:pt>
                <c:pt idx="216">
                  <c:v>26.558663901143031</c:v>
                </c:pt>
                <c:pt idx="217">
                  <c:v>26.152802254998146</c:v>
                </c:pt>
                <c:pt idx="218">
                  <c:v>25.75455577649247</c:v>
                </c:pt>
                <c:pt idx="219">
                  <c:v>25.363756481763851</c:v>
                </c:pt>
                <c:pt idx="220">
                  <c:v>24.98024060733276</c:v>
                </c:pt>
                <c:pt idx="221">
                  <c:v>24.603848492421822</c:v>
                </c:pt>
                <c:pt idx="222">
                  <c:v>24.234424464831562</c:v>
                </c:pt>
                <c:pt idx="223">
                  <c:v>23.871816730258502</c:v>
                </c:pt>
                <c:pt idx="224">
                  <c:v>23.515877264946063</c:v>
                </c:pt>
                <c:pt idx="225">
                  <c:v>23.166461711562167</c:v>
                </c:pt>
                <c:pt idx="226">
                  <c:v>22.823429278200578</c:v>
                </c:pt>
                <c:pt idx="227">
                  <c:v>22.486642640406817</c:v>
                </c:pt>
                <c:pt idx="228">
                  <c:v>22.155967846132313</c:v>
                </c:pt>
                <c:pt idx="229">
                  <c:v>21.831274223524094</c:v>
                </c:pt>
                <c:pt idx="230">
                  <c:v>21.512434291459748</c:v>
                </c:pt>
                <c:pt idx="231">
                  <c:v>21.19932367274096</c:v>
                </c:pt>
                <c:pt idx="232">
                  <c:v>20.891821009861157</c:v>
                </c:pt>
                <c:pt idx="233">
                  <c:v>20.589807883266314</c:v>
                </c:pt>
                <c:pt idx="234">
                  <c:v>20.293168732029716</c:v>
                </c:pt>
                <c:pt idx="235">
                  <c:v>20.00179077686483</c:v>
                </c:pt>
                <c:pt idx="236">
                  <c:v>19.715563945402778</c:v>
                </c:pt>
                <c:pt idx="237">
                  <c:v>19.434380799662716</c:v>
                </c:pt>
                <c:pt idx="238">
                  <c:v>19.158136465646773</c:v>
                </c:pt>
                <c:pt idx="239">
                  <c:v>18.886728564992513</c:v>
                </c:pt>
                <c:pt idx="240">
                  <c:v>18.620057148618784</c:v>
                </c:pt>
                <c:pt idx="241">
                  <c:v>18.358024632302403</c:v>
                </c:pt>
                <c:pt idx="242">
                  <c:v>18.100535734125472</c:v>
                </c:pt>
                <c:pt idx="243">
                  <c:v>17.847497413735109</c:v>
                </c:pt>
                <c:pt idx="244">
                  <c:v>17.598818813358999</c:v>
                </c:pt>
                <c:pt idx="245">
                  <c:v>17.354411200522375</c:v>
                </c:pt>
                <c:pt idx="246">
                  <c:v>17.11418791241357</c:v>
                </c:pt>
                <c:pt idx="247">
                  <c:v>16.87806430184715</c:v>
                </c:pt>
                <c:pt idx="248">
                  <c:v>16.645957684775148</c:v>
                </c:pt>
                <c:pt idx="249">
                  <c:v>16.417787289298722</c:v>
                </c:pt>
                <c:pt idx="250">
                  <c:v>16.19347420613396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EBDE-4F2C-BF97-AFEC9A931A37}"/>
            </c:ext>
          </c:extLst>
        </c:ser>
        <c:axId val="102457728"/>
        <c:axId val="90750976"/>
      </c:scatterChart>
      <c:valAx>
        <c:axId val="1024577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/microns</a:t>
                </a:r>
                <a:endParaRPr lang="en-GB"/>
              </a:p>
            </c:rich>
          </c:tx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50976"/>
        <c:crosses val="autoZero"/>
        <c:crossBetween val="midCat"/>
      </c:valAx>
      <c:valAx>
        <c:axId val="907509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Specral</a:t>
                </a:r>
                <a:r>
                  <a:rPr lang="en-GB" baseline="0"/>
                  <a:t> intensity (W/m^2 /micron)</a:t>
                </a:r>
                <a:endParaRPr lang="en-GB"/>
              </a:p>
            </c:rich>
          </c:tx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457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419100</xdr:colOff>
      <xdr:row>23</xdr:row>
      <xdr:rowOff>160020</xdr:rowOff>
    </xdr:from>
    <xdr:to>
      <xdr:col>12</xdr:col>
      <xdr:colOff>129540</xdr:colOff>
      <xdr:row>45</xdr:row>
      <xdr:rowOff>160020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6</xdr:row>
      <xdr:rowOff>126275</xdr:rowOff>
    </xdr:from>
    <xdr:to>
      <xdr:col>5</xdr:col>
      <xdr:colOff>1224720</xdr:colOff>
      <xdr:row>29</xdr:row>
      <xdr:rowOff>22860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764575"/>
          <a:ext cx="5232840" cy="39275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oneCellAnchor>
    <xdr:from>
      <xdr:col>9</xdr:col>
      <xdr:colOff>1790700</xdr:colOff>
      <xdr:row>31</xdr:row>
      <xdr:rowOff>0</xdr:rowOff>
    </xdr:from>
    <xdr:ext cx="2185278" cy="781240"/>
    <xdr:sp macro="" textlink="">
      <xdr:nvSpPr>
        <xdr:cNvPr id="4" name="TextBox 3"/>
        <xdr:cNvSpPr txBox="1"/>
      </xdr:nvSpPr>
      <xdr:spPr>
        <a:xfrm>
          <a:off x="9532620" y="5928360"/>
          <a:ext cx="2185278" cy="78124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GB" sz="1100">
              <a:solidFill>
                <a:srgbClr val="FF0000"/>
              </a:solidFill>
            </a:rPr>
            <a:t>I don't</a:t>
          </a:r>
          <a:r>
            <a:rPr lang="en-GB" sz="1100" baseline="0">
              <a:solidFill>
                <a:srgbClr val="FF0000"/>
              </a:solidFill>
            </a:rPr>
            <a:t> understand why the Excel</a:t>
          </a:r>
        </a:p>
        <a:p>
          <a:r>
            <a:rPr lang="en-GB" sz="1100" baseline="0">
              <a:solidFill>
                <a:srgbClr val="FF0000"/>
              </a:solidFill>
            </a:rPr>
            <a:t>Planck curve is so low.</a:t>
          </a:r>
        </a:p>
        <a:p>
          <a:r>
            <a:rPr lang="en-GB" sz="1100" baseline="0">
              <a:solidFill>
                <a:srgbClr val="FF0000"/>
              </a:solidFill>
            </a:rPr>
            <a:t>Perhaps the exp(x) function</a:t>
          </a:r>
        </a:p>
        <a:p>
          <a:r>
            <a:rPr lang="en-GB" sz="1100" baseline="0">
              <a:solidFill>
                <a:srgbClr val="FF0000"/>
              </a:solidFill>
            </a:rPr>
            <a:t>is not as well coded as in MATLAB?</a:t>
          </a:r>
          <a:endParaRPr lang="en-GB" sz="11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365896</xdr:colOff>
      <xdr:row>11</xdr:row>
      <xdr:rowOff>220980</xdr:rowOff>
    </xdr:from>
    <xdr:to>
      <xdr:col>3</xdr:col>
      <xdr:colOff>464820</xdr:colOff>
      <xdr:row>28</xdr:row>
      <xdr:rowOff>73205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nrel.gov/grid/solar-resource/spectra.html" TargetMode="External"/><Relationship Id="rId6" Type="http://schemas.openxmlformats.org/officeDocument/2006/relationships/oleObject" Target="../embeddings/oleObject2.bin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P1702"/>
  <sheetViews>
    <sheetView tabSelected="1" zoomScaleNormal="100" workbookViewId="0">
      <selection activeCell="D38" sqref="D38"/>
    </sheetView>
  </sheetViews>
  <sheetFormatPr defaultRowHeight="13.8"/>
  <cols>
    <col min="1" max="1" width="8.88671875" style="3"/>
    <col min="2" max="2" width="13.109375" style="2" customWidth="1"/>
    <col min="3" max="3" width="13.5546875" style="48" customWidth="1"/>
    <col min="4" max="5" width="11.44140625" style="3" customWidth="1"/>
    <col min="6" max="6" width="18.6640625" style="3" customWidth="1"/>
    <col min="7" max="7" width="11.44140625" style="3" customWidth="1"/>
    <col min="8" max="8" width="15.44140625" style="3" customWidth="1"/>
    <col min="9" max="9" width="8.88671875" style="3"/>
    <col min="10" max="10" width="45.21875" style="3" bestFit="1" customWidth="1"/>
    <col min="11" max="16384" width="8.88671875" style="3"/>
  </cols>
  <sheetData>
    <row r="2" spans="2:16">
      <c r="B2" s="1" t="s">
        <v>0</v>
      </c>
      <c r="I2" s="4" t="s">
        <v>3</v>
      </c>
    </row>
    <row r="3" spans="2:16">
      <c r="B3" s="1" t="s">
        <v>4</v>
      </c>
      <c r="P3" s="4"/>
    </row>
    <row r="4" spans="2:16" ht="21">
      <c r="H4" s="58" t="s">
        <v>34</v>
      </c>
    </row>
    <row r="5" spans="2:16" ht="52.8">
      <c r="B5" s="6" t="s">
        <v>1</v>
      </c>
      <c r="C5" s="49" t="s">
        <v>2</v>
      </c>
      <c r="D5" s="8" t="s">
        <v>5</v>
      </c>
      <c r="E5" s="6" t="s">
        <v>31</v>
      </c>
      <c r="F5" s="8" t="s">
        <v>32</v>
      </c>
      <c r="G5" s="8" t="s">
        <v>10</v>
      </c>
      <c r="H5" s="8" t="s">
        <v>33</v>
      </c>
    </row>
    <row r="6" spans="2:16">
      <c r="B6" s="5">
        <v>0.1195</v>
      </c>
      <c r="C6" s="29">
        <v>6.1899999999999997E-2</v>
      </c>
      <c r="D6" s="7"/>
      <c r="E6" s="7">
        <f>B6*0.000001</f>
        <v>1.1949999999999998E-7</v>
      </c>
      <c r="F6" s="7">
        <f>2*(6.63E-34*(299800000)^2)/(E6^5)</f>
        <v>4.8906575571292385E+18</v>
      </c>
      <c r="G6" s="7">
        <f>(6.62607004E-34*299800000)/(E6*1.38E-23*$J$23)</f>
        <v>20.847938706909563</v>
      </c>
      <c r="H6" s="7">
        <f>F6*(0.000001)*( ($J$14/$J$17)^2 )/( EXP(G6)-1 )</f>
        <v>9.3543664232929022E-2</v>
      </c>
    </row>
    <row r="7" spans="2:16">
      <c r="B7" s="5">
        <v>0.1205</v>
      </c>
      <c r="C7" s="29">
        <v>0.56140000000000001</v>
      </c>
      <c r="D7" s="7">
        <f>0.5*(C6+C7)*(B7-B6)</f>
        <v>3.1165000000000028E-4</v>
      </c>
      <c r="E7" s="7">
        <f t="shared" ref="E7:E70" si="0">B7*0.000001</f>
        <v>1.205E-7</v>
      </c>
      <c r="F7" s="7">
        <f t="shared" ref="F7:F70" si="1">2*(6.63E-34*(299800000)^2)/(E7^5)</f>
        <v>4.6910660359770388E+18</v>
      </c>
      <c r="G7" s="7">
        <f t="shared" ref="G7:G70" si="2">(6.62607004E-34*299800000)/(E7*1.38E-23*$J$23)</f>
        <v>20.674926767433128</v>
      </c>
      <c r="H7" s="7">
        <f t="shared" ref="H7:H70" si="3">F7*(0.000001)*( ($J$14/$J$17)^2 )/( EXP(G7)-1 )</f>
        <v>0.10667356279900059</v>
      </c>
      <c r="J7" s="52" t="s">
        <v>17</v>
      </c>
      <c r="K7" s="3" t="s">
        <v>35</v>
      </c>
    </row>
    <row r="8" spans="2:16">
      <c r="B8" s="5">
        <v>0.1215</v>
      </c>
      <c r="C8" s="29">
        <v>4.9009999999999998</v>
      </c>
      <c r="D8" s="7">
        <f t="shared" ref="D8:D71" si="4">0.5*(C7+C8)*(B8-B7)</f>
        <v>2.7312000000000022E-3</v>
      </c>
      <c r="E8" s="7">
        <f t="shared" si="0"/>
        <v>1.215E-7</v>
      </c>
      <c r="F8" s="7">
        <f t="shared" si="1"/>
        <v>4.5011697487437619E+18</v>
      </c>
      <c r="G8" s="7">
        <f t="shared" si="2"/>
        <v>20.504762761116808</v>
      </c>
      <c r="H8" s="7">
        <f t="shared" si="3"/>
        <v>0.12134221945313541</v>
      </c>
      <c r="J8" s="51">
        <f>SUM(D6:D1702)</f>
        <v>1366.0907968389995</v>
      </c>
      <c r="K8" s="3" t="s">
        <v>36</v>
      </c>
    </row>
    <row r="9" spans="2:16">
      <c r="B9" s="5">
        <v>0.1225</v>
      </c>
      <c r="C9" s="29">
        <v>1.1839999999999999</v>
      </c>
      <c r="D9" s="7">
        <f t="shared" si="4"/>
        <v>3.0425000000000027E-3</v>
      </c>
      <c r="E9" s="7">
        <f t="shared" si="0"/>
        <v>1.2249999999999999E-7</v>
      </c>
      <c r="F9" s="7">
        <f t="shared" si="1"/>
        <v>4.3204236783577467E+18</v>
      </c>
      <c r="G9" s="7">
        <f t="shared" si="2"/>
        <v>20.337376942658715</v>
      </c>
      <c r="H9" s="7">
        <f t="shared" si="3"/>
        <v>0.13769165432026789</v>
      </c>
      <c r="J9" s="2"/>
    </row>
    <row r="10" spans="2:16">
      <c r="B10" s="5">
        <v>0.1235</v>
      </c>
      <c r="C10" s="29">
        <v>4.7699999999999999E-2</v>
      </c>
      <c r="D10" s="7">
        <f t="shared" si="4"/>
        <v>6.1585000000000058E-4</v>
      </c>
      <c r="E10" s="7">
        <f t="shared" si="0"/>
        <v>1.2349999999999999E-7</v>
      </c>
      <c r="F10" s="7">
        <f t="shared" si="1"/>
        <v>4.1483175430367693E+18</v>
      </c>
      <c r="G10" s="7">
        <f t="shared" si="2"/>
        <v>20.172701825714107</v>
      </c>
      <c r="H10" s="7">
        <f t="shared" si="3"/>
        <v>0.15587295477651486</v>
      </c>
      <c r="J10" s="53" t="s">
        <v>18</v>
      </c>
    </row>
    <row r="11" spans="2:16">
      <c r="B11" s="5">
        <v>0.1245</v>
      </c>
      <c r="C11" s="29">
        <v>3.4299999999999997E-2</v>
      </c>
      <c r="D11" s="7">
        <f t="shared" si="4"/>
        <v>4.1000000000000034E-5</v>
      </c>
      <c r="E11" s="7">
        <f t="shared" si="0"/>
        <v>1.2449999999999998E-7</v>
      </c>
      <c r="F11" s="7">
        <f t="shared" si="1"/>
        <v>3.9843733255363743E+18</v>
      </c>
      <c r="G11" s="7">
        <f t="shared" si="2"/>
        <v>20.010672092174239</v>
      </c>
      <c r="H11" s="7">
        <f t="shared" si="3"/>
        <v>0.17604650932467866</v>
      </c>
      <c r="J11" s="54">
        <v>5.6703744189999999E-8</v>
      </c>
    </row>
    <row r="12" spans="2:16">
      <c r="B12" s="5">
        <v>0.1255</v>
      </c>
      <c r="C12" s="29">
        <v>2.8799999999999999E-2</v>
      </c>
      <c r="D12" s="7">
        <f t="shared" si="4"/>
        <v>3.1550000000000021E-5</v>
      </c>
      <c r="E12" s="7">
        <f t="shared" si="0"/>
        <v>1.2550000000000001E-7</v>
      </c>
      <c r="F12" s="7">
        <f t="shared" si="1"/>
        <v>3.8281429961371336E+18</v>
      </c>
      <c r="G12" s="7">
        <f t="shared" si="2"/>
        <v>19.851224505782408</v>
      </c>
      <c r="H12" s="7">
        <f t="shared" si="3"/>
        <v>0.19838222340510731</v>
      </c>
      <c r="J12" s="2"/>
    </row>
    <row r="13" spans="2:16">
      <c r="B13" s="5">
        <v>0.1265</v>
      </c>
      <c r="C13" s="29">
        <v>3.5200000000000002E-2</v>
      </c>
      <c r="D13" s="7">
        <f t="shared" si="4"/>
        <v>3.2000000000000032E-5</v>
      </c>
      <c r="E13" s="7">
        <f t="shared" si="0"/>
        <v>1.265E-7</v>
      </c>
      <c r="F13" s="7">
        <f t="shared" si="1"/>
        <v>3.6792064127904369E+18</v>
      </c>
      <c r="G13" s="7">
        <f t="shared" si="2"/>
        <v>19.694297829847368</v>
      </c>
      <c r="H13" s="7">
        <f t="shared" si="3"/>
        <v>0.2230597157905537</v>
      </c>
      <c r="J13" s="50" t="s">
        <v>22</v>
      </c>
    </row>
    <row r="14" spans="2:16">
      <c r="B14" s="5">
        <v>0.1275</v>
      </c>
      <c r="C14" s="29">
        <v>2.1299999999999999E-2</v>
      </c>
      <c r="D14" s="7">
        <f t="shared" si="4"/>
        <v>2.8250000000000026E-5</v>
      </c>
      <c r="E14" s="7">
        <f t="shared" si="0"/>
        <v>1.275E-7</v>
      </c>
      <c r="F14" s="7">
        <f t="shared" si="1"/>
        <v>3.5371693833782625E+18</v>
      </c>
      <c r="G14" s="7">
        <f t="shared" si="2"/>
        <v>19.53983274882896</v>
      </c>
      <c r="H14" s="7">
        <f t="shared" si="3"/>
        <v>0.25026849429913006</v>
      </c>
      <c r="J14" s="56">
        <f>696340000</f>
        <v>696340000</v>
      </c>
    </row>
    <row r="15" spans="2:16">
      <c r="B15" s="5">
        <v>0.1285</v>
      </c>
      <c r="C15" s="29">
        <v>1.7299999999999999E-2</v>
      </c>
      <c r="D15" s="7">
        <f t="shared" si="4"/>
        <v>1.9300000000000015E-5</v>
      </c>
      <c r="E15" s="7">
        <f t="shared" si="0"/>
        <v>1.2849999999999999E-7</v>
      </c>
      <c r="F15" s="7">
        <f t="shared" si="1"/>
        <v>3.4016618764255841E+18</v>
      </c>
      <c r="G15" s="7">
        <f t="shared" si="2"/>
        <v>19.387771793585156</v>
      </c>
      <c r="H15" s="7">
        <f t="shared" si="3"/>
        <v>0.28020810965204673</v>
      </c>
      <c r="J15" s="2"/>
    </row>
    <row r="16" spans="2:16">
      <c r="B16" s="5">
        <v>0.1295</v>
      </c>
      <c r="C16" s="29">
        <v>3.9899999999999998E-2</v>
      </c>
      <c r="D16" s="7">
        <f t="shared" si="4"/>
        <v>2.8600000000000024E-5</v>
      </c>
      <c r="E16" s="7">
        <f t="shared" si="0"/>
        <v>1.2949999999999999E-7</v>
      </c>
      <c r="F16" s="7">
        <f t="shared" si="1"/>
        <v>3.2723363678502769E+18</v>
      </c>
      <c r="G16" s="7">
        <f t="shared" si="2"/>
        <v>19.238059270082566</v>
      </c>
      <c r="H16" s="7">
        <f t="shared" si="3"/>
        <v>0.31308828640188541</v>
      </c>
      <c r="J16" s="50" t="s">
        <v>23</v>
      </c>
    </row>
    <row r="17" spans="2:11">
      <c r="B17" s="5">
        <v>0.1305</v>
      </c>
      <c r="C17" s="29">
        <v>0.1206</v>
      </c>
      <c r="D17" s="7">
        <f t="shared" si="4"/>
        <v>8.0250000000000067E-5</v>
      </c>
      <c r="E17" s="7">
        <f t="shared" si="0"/>
        <v>1.3050000000000001E-7</v>
      </c>
      <c r="F17" s="7">
        <f t="shared" si="1"/>
        <v>3.1488663124595103E+18</v>
      </c>
      <c r="G17" s="7">
        <f t="shared" si="2"/>
        <v>19.090641191384613</v>
      </c>
      <c r="H17" s="7">
        <f t="shared" si="3"/>
        <v>0.34912902996169465</v>
      </c>
      <c r="J17" s="50">
        <f>149597870700</f>
        <v>149597870700</v>
      </c>
    </row>
    <row r="18" spans="2:11">
      <c r="B18" s="5">
        <v>0.13150000000000001</v>
      </c>
      <c r="C18" s="29">
        <v>3.9800000000000002E-2</v>
      </c>
      <c r="D18" s="7">
        <f t="shared" si="4"/>
        <v>8.0200000000000066E-5</v>
      </c>
      <c r="E18" s="7">
        <f t="shared" si="0"/>
        <v>1.3150000000000001E-7</v>
      </c>
      <c r="F18" s="7">
        <f t="shared" si="1"/>
        <v>3.0309447299163658E+18</v>
      </c>
      <c r="G18" s="7">
        <f t="shared" si="2"/>
        <v>18.945465212742906</v>
      </c>
      <c r="H18" s="7">
        <f t="shared" si="3"/>
        <v>0.38856070887434824</v>
      </c>
      <c r="J18" s="2"/>
    </row>
    <row r="19" spans="2:11">
      <c r="B19" s="5">
        <v>0.13250000000000001</v>
      </c>
      <c r="C19" s="29">
        <v>4.1300000000000003E-2</v>
      </c>
      <c r="D19" s="7">
        <f t="shared" si="4"/>
        <v>4.0550000000000037E-5</v>
      </c>
      <c r="E19" s="7">
        <f t="shared" si="0"/>
        <v>1.325E-7</v>
      </c>
      <c r="F19" s="7">
        <f t="shared" si="1"/>
        <v>2.9182828958168612E+18</v>
      </c>
      <c r="G19" s="7">
        <f t="shared" si="2"/>
        <v>18.802480569627864</v>
      </c>
      <c r="H19" s="7">
        <f t="shared" si="3"/>
        <v>0.43162411157446684</v>
      </c>
      <c r="J19" s="55" t="s">
        <v>21</v>
      </c>
      <c r="K19" s="3" t="s">
        <v>37</v>
      </c>
    </row>
    <row r="20" spans="2:11">
      <c r="B20" s="5">
        <v>0.13350000000000001</v>
      </c>
      <c r="C20" s="29">
        <v>0.16800000000000001</v>
      </c>
      <c r="D20" s="7">
        <f t="shared" si="4"/>
        <v>1.046500000000001E-4</v>
      </c>
      <c r="E20" s="7">
        <f t="shared" si="0"/>
        <v>1.335E-7</v>
      </c>
      <c r="F20" s="7">
        <f t="shared" si="1"/>
        <v>2.810609129346474E+18</v>
      </c>
      <c r="G20" s="7">
        <f t="shared" si="2"/>
        <v>18.661638018544512</v>
      </c>
      <c r="H20" s="7">
        <f t="shared" si="3"/>
        <v>0.47857047701088634</v>
      </c>
      <c r="J20" s="57">
        <f>( (J17)^2 * J8/( (J14^2) * J11 ))^0.25</f>
        <v>5774.5612429315133</v>
      </c>
      <c r="K20" s="3" t="s">
        <v>38</v>
      </c>
    </row>
    <row r="21" spans="2:11">
      <c r="B21" s="5">
        <v>0.13450000000000001</v>
      </c>
      <c r="C21" s="29">
        <v>4.5699999999999998E-2</v>
      </c>
      <c r="D21" s="7">
        <f t="shared" si="4"/>
        <v>1.0685000000000009E-4</v>
      </c>
      <c r="E21" s="7">
        <f t="shared" si="0"/>
        <v>1.3449999999999999E-7</v>
      </c>
      <c r="F21" s="7">
        <f t="shared" si="1"/>
        <v>2.7076676697348675E+18</v>
      </c>
      <c r="G21" s="7">
        <f t="shared" si="2"/>
        <v>18.52288978048842</v>
      </c>
      <c r="H21" s="7">
        <f t="shared" si="3"/>
        <v>0.52966149861533174</v>
      </c>
      <c r="J21" s="2"/>
    </row>
    <row r="22" spans="2:11">
      <c r="B22" s="5">
        <v>0.13550000000000001</v>
      </c>
      <c r="C22" s="29">
        <v>3.7999999999999999E-2</v>
      </c>
      <c r="D22" s="7">
        <f t="shared" si="4"/>
        <v>4.1850000000000035E-5</v>
      </c>
      <c r="E22" s="7">
        <f t="shared" si="0"/>
        <v>1.3550000000000002E-7</v>
      </c>
      <c r="F22" s="7">
        <f t="shared" si="1"/>
        <v>2.6092176344065618E+18</v>
      </c>
      <c r="G22" s="7">
        <f t="shared" si="2"/>
        <v>18.386189486905472</v>
      </c>
      <c r="H22" s="7">
        <f t="shared" si="3"/>
        <v>0.58516930122163402</v>
      </c>
      <c r="J22" s="50" t="s">
        <v>24</v>
      </c>
    </row>
    <row r="23" spans="2:11">
      <c r="B23" s="5">
        <v>0.13650000000000001</v>
      </c>
      <c r="C23" s="29">
        <v>3.09E-2</v>
      </c>
      <c r="D23" s="7">
        <f t="shared" si="4"/>
        <v>3.4450000000000031E-5</v>
      </c>
      <c r="E23" s="7">
        <f t="shared" si="0"/>
        <v>1.3650000000000001E-7</v>
      </c>
      <c r="F23" s="7">
        <f t="shared" si="1"/>
        <v>2.5150320523404764E+18</v>
      </c>
      <c r="G23" s="7">
        <f t="shared" si="2"/>
        <v>18.251492128027046</v>
      </c>
      <c r="H23" s="7">
        <f t="shared" si="3"/>
        <v>0.64537639065886865</v>
      </c>
      <c r="J23" s="56">
        <v>5778</v>
      </c>
    </row>
    <row r="24" spans="2:11">
      <c r="B24" s="5">
        <v>0.13750000000000001</v>
      </c>
      <c r="C24" s="29">
        <v>2.92E-2</v>
      </c>
      <c r="D24" s="7">
        <f t="shared" si="4"/>
        <v>3.0050000000000026E-5</v>
      </c>
      <c r="E24" s="7">
        <f t="shared" si="0"/>
        <v>1.3750000000000001E-7</v>
      </c>
      <c r="F24" s="7">
        <f t="shared" si="1"/>
        <v>2.4248969667091287E+18</v>
      </c>
      <c r="G24" s="7">
        <f t="shared" si="2"/>
        <v>18.118754003459578</v>
      </c>
      <c r="H24" s="7">
        <f t="shared" si="3"/>
        <v>0.71057557586033315</v>
      </c>
    </row>
    <row r="25" spans="2:11">
      <c r="B25" s="5">
        <v>0.13850000000000001</v>
      </c>
      <c r="C25" s="29">
        <v>3.9699999999999999E-2</v>
      </c>
      <c r="D25" s="7">
        <f t="shared" si="4"/>
        <v>3.4450000000000031E-5</v>
      </c>
      <c r="E25" s="7">
        <f t="shared" si="0"/>
        <v>1.385E-7</v>
      </c>
      <c r="F25" s="7">
        <f t="shared" si="1"/>
        <v>2.3386106013746514E+18</v>
      </c>
      <c r="G25" s="7">
        <f t="shared" si="2"/>
        <v>17.987932674914745</v>
      </c>
      <c r="H25" s="7">
        <f t="shared" si="3"/>
        <v>0.78106986344738294</v>
      </c>
    </row>
    <row r="26" spans="2:11">
      <c r="B26" s="5">
        <v>0.13950000000000001</v>
      </c>
      <c r="C26" s="29">
        <v>7.5600000000000001E-2</v>
      </c>
      <c r="D26" s="7">
        <f t="shared" si="4"/>
        <v>5.7650000000000053E-5</v>
      </c>
      <c r="E26" s="7">
        <f t="shared" si="0"/>
        <v>1.395E-7</v>
      </c>
      <c r="F26" s="7">
        <f t="shared" si="1"/>
        <v>2.2559825862784965E+18</v>
      </c>
      <c r="G26" s="7">
        <f t="shared" si="2"/>
        <v>17.858986920972704</v>
      </c>
      <c r="H26" s="7">
        <f t="shared" si="3"/>
        <v>0.85717232486254713</v>
      </c>
    </row>
    <row r="27" spans="2:11">
      <c r="B27" s="5">
        <v>0.14050000000000001</v>
      </c>
      <c r="C27" s="29">
        <v>6.08E-2</v>
      </c>
      <c r="D27" s="7">
        <f t="shared" si="4"/>
        <v>6.8200000000000059E-5</v>
      </c>
      <c r="E27" s="7">
        <f t="shared" si="0"/>
        <v>1.4050000000000002E-7</v>
      </c>
      <c r="F27" s="7">
        <f t="shared" si="1"/>
        <v>2.1768332371795756E+18</v>
      </c>
      <c r="G27" s="7">
        <f t="shared" si="2"/>
        <v>17.731876693777167</v>
      </c>
      <c r="H27" s="7">
        <f t="shared" si="3"/>
        <v>0.93920593623890181</v>
      </c>
    </row>
    <row r="28" spans="2:11">
      <c r="B28" s="5">
        <v>0.14149999999999999</v>
      </c>
      <c r="C28" s="29">
        <v>4.2099999999999999E-2</v>
      </c>
      <c r="D28" s="7">
        <f t="shared" si="4"/>
        <v>5.1449999999998615E-5</v>
      </c>
      <c r="E28" s="7">
        <f t="shared" si="0"/>
        <v>1.4149999999999999E-7</v>
      </c>
      <c r="F28" s="7">
        <f t="shared" si="1"/>
        <v>2.1009928855756221E+18</v>
      </c>
      <c r="G28" s="7">
        <f t="shared" si="2"/>
        <v>17.606563077566729</v>
      </c>
      <c r="H28" s="7">
        <f t="shared" si="3"/>
        <v>1.0275033913021168</v>
      </c>
    </row>
    <row r="29" spans="2:11">
      <c r="B29" s="5">
        <v>0.14249999999999999</v>
      </c>
      <c r="C29" s="29">
        <v>4.6800000000000001E-2</v>
      </c>
      <c r="D29" s="7">
        <f t="shared" si="4"/>
        <v>4.4450000000000044E-5</v>
      </c>
      <c r="E29" s="7">
        <f t="shared" si="0"/>
        <v>1.4249999999999999E-7</v>
      </c>
      <c r="F29" s="7">
        <f t="shared" si="1"/>
        <v>2.0283012549883146E+18</v>
      </c>
      <c r="G29" s="7">
        <f t="shared" si="2"/>
        <v>17.483008248952228</v>
      </c>
      <c r="H29" s="7">
        <f t="shared" si="3"/>
        <v>1.1224068877072308</v>
      </c>
    </row>
    <row r="30" spans="2:11">
      <c r="B30" s="5">
        <v>0.14349999999999999</v>
      </c>
      <c r="C30" s="29">
        <v>5.11E-2</v>
      </c>
      <c r="D30" s="7">
        <f t="shared" si="4"/>
        <v>4.8950000000000045E-5</v>
      </c>
      <c r="E30" s="7">
        <f t="shared" si="0"/>
        <v>1.4349999999999998E-7</v>
      </c>
      <c r="F30" s="7">
        <f t="shared" si="1"/>
        <v>1.9586068801077448E+18</v>
      </c>
      <c r="G30" s="7">
        <f t="shared" si="2"/>
        <v>17.361175438855003</v>
      </c>
      <c r="H30" s="7">
        <f t="shared" si="3"/>
        <v>1.2242678873135309</v>
      </c>
    </row>
    <row r="31" spans="2:11">
      <c r="B31" s="5">
        <v>0.14449999999999999</v>
      </c>
      <c r="C31" s="29">
        <v>5.0900000000000001E-2</v>
      </c>
      <c r="D31" s="7">
        <f t="shared" si="4"/>
        <v>5.1000000000000047E-5</v>
      </c>
      <c r="E31" s="7">
        <f t="shared" si="0"/>
        <v>1.4449999999999998E-7</v>
      </c>
      <c r="F31" s="7">
        <f t="shared" si="1"/>
        <v>1.8917665655786949E+18</v>
      </c>
      <c r="G31" s="7">
        <f t="shared" si="2"/>
        <v>17.241028896025554</v>
      </c>
      <c r="H31" s="7">
        <f t="shared" si="3"/>
        <v>1.3334468509976063</v>
      </c>
    </row>
    <row r="32" spans="2:11">
      <c r="B32" s="5">
        <v>0.14549999999999999</v>
      </c>
      <c r="C32" s="29">
        <v>5.5399999999999998E-2</v>
      </c>
      <c r="D32" s="7">
        <f t="shared" si="4"/>
        <v>5.3150000000000052E-5</v>
      </c>
      <c r="E32" s="7">
        <f t="shared" si="0"/>
        <v>1.4549999999999997E-7</v>
      </c>
      <c r="F32" s="7">
        <f t="shared" si="1"/>
        <v>1.8276448814729731E+18</v>
      </c>
      <c r="G32" s="7">
        <f t="shared" si="2"/>
        <v>17.122533852066617</v>
      </c>
      <c r="H32" s="7">
        <f t="shared" si="3"/>
        <v>1.4503129486960518</v>
      </c>
    </row>
    <row r="33" spans="2:8">
      <c r="B33" s="5">
        <v>0.14649999999999999</v>
      </c>
      <c r="C33" s="29">
        <v>7.0900000000000005E-2</v>
      </c>
      <c r="D33" s="7">
        <f t="shared" si="4"/>
        <v>6.3150000000000058E-5</v>
      </c>
      <c r="E33" s="7">
        <f t="shared" si="0"/>
        <v>1.4649999999999999E-7</v>
      </c>
      <c r="F33" s="7">
        <f t="shared" si="1"/>
        <v>1.7661136927308296E+18</v>
      </c>
      <c r="G33" s="7">
        <f t="shared" si="2"/>
        <v>17.005656487888686</v>
      </c>
      <c r="H33" s="7">
        <f t="shared" si="3"/>
        <v>1.575243745455583</v>
      </c>
    </row>
    <row r="34" spans="2:8">
      <c r="B34" s="5">
        <v>0.14749999999999999</v>
      </c>
      <c r="C34" s="29">
        <v>8.4900000000000003E-2</v>
      </c>
      <c r="D34" s="7">
        <f t="shared" si="4"/>
        <v>7.7900000000000064E-5</v>
      </c>
      <c r="E34" s="7">
        <f t="shared" si="0"/>
        <v>1.4749999999999999E-7</v>
      </c>
      <c r="F34" s="7">
        <f t="shared" si="1"/>
        <v>1.7070517200725335E+18</v>
      </c>
      <c r="G34" s="7">
        <f t="shared" si="2"/>
        <v>16.890363901530115</v>
      </c>
      <c r="H34" s="7">
        <f t="shared" si="3"/>
        <v>1.7086248643484063</v>
      </c>
    </row>
    <row r="35" spans="2:8">
      <c r="B35" s="5">
        <v>0.14849999999999999</v>
      </c>
      <c r="C35" s="29">
        <v>8.2000000000000003E-2</v>
      </c>
      <c r="D35" s="7">
        <f t="shared" si="4"/>
        <v>8.3450000000000077E-5</v>
      </c>
      <c r="E35" s="7">
        <f t="shared" si="0"/>
        <v>1.4849999999999999E-7</v>
      </c>
      <c r="F35" s="7">
        <f t="shared" si="1"/>
        <v>1.6503441300803502E+18</v>
      </c>
      <c r="G35" s="7">
        <f t="shared" si="2"/>
        <v>16.77662407727739</v>
      </c>
      <c r="H35" s="7">
        <f t="shared" si="3"/>
        <v>1.8508496271853154</v>
      </c>
    </row>
    <row r="36" spans="2:8">
      <c r="B36" s="5">
        <v>0.14949999999999999</v>
      </c>
      <c r="C36" s="29">
        <v>7.9600000000000004E-2</v>
      </c>
      <c r="D36" s="7">
        <f t="shared" si="4"/>
        <v>8.080000000000008E-5</v>
      </c>
      <c r="E36" s="7">
        <f t="shared" si="0"/>
        <v>1.4949999999999998E-7</v>
      </c>
      <c r="F36" s="7">
        <f t="shared" si="1"/>
        <v>1.5958821523333678E+18</v>
      </c>
      <c r="G36" s="7">
        <f t="shared" si="2"/>
        <v>16.6644058560247</v>
      </c>
      <c r="H36" s="7">
        <f t="shared" si="3"/>
        <v>2.0023186740272241</v>
      </c>
    </row>
    <row r="37" spans="2:8">
      <c r="B37" s="5">
        <v>0.15049999999999999</v>
      </c>
      <c r="C37" s="29">
        <v>8.6999999999999994E-2</v>
      </c>
      <c r="D37" s="7">
        <f t="shared" si="4"/>
        <v>8.3300000000000073E-5</v>
      </c>
      <c r="E37" s="7">
        <f t="shared" si="0"/>
        <v>1.5049999999999998E-7</v>
      </c>
      <c r="F37" s="7">
        <f t="shared" si="1"/>
        <v>1.5435627216441293E+18</v>
      </c>
      <c r="G37" s="7">
        <f t="shared" si="2"/>
        <v>16.553678906815232</v>
      </c>
      <c r="H37" s="7">
        <f t="shared" si="3"/>
        <v>2.1634395625576972</v>
      </c>
    </row>
    <row r="38" spans="2:8">
      <c r="B38" s="5">
        <v>0.1515</v>
      </c>
      <c r="C38" s="29">
        <v>9.2700000000000005E-2</v>
      </c>
      <c r="D38" s="7">
        <f t="shared" si="4"/>
        <v>8.9850000000000083E-5</v>
      </c>
      <c r="E38" s="7">
        <f t="shared" si="0"/>
        <v>1.515E-7</v>
      </c>
      <c r="F38" s="7">
        <f t="shared" si="1"/>
        <v>1.4932881435985838E+18</v>
      </c>
      <c r="G38" s="7">
        <f t="shared" si="2"/>
        <v>16.444413699509521</v>
      </c>
      <c r="H38" s="7">
        <f t="shared" si="3"/>
        <v>2.3346263484349592</v>
      </c>
    </row>
    <row r="39" spans="2:8">
      <c r="B39" s="5">
        <v>0.1525</v>
      </c>
      <c r="C39" s="29">
        <v>0.1163</v>
      </c>
      <c r="D39" s="7">
        <f t="shared" si="4"/>
        <v>1.045000000000001E-4</v>
      </c>
      <c r="E39" s="7">
        <f t="shared" si="0"/>
        <v>1.525E-7</v>
      </c>
      <c r="F39" s="7">
        <f t="shared" si="1"/>
        <v>1.4449657817405005E+18</v>
      </c>
      <c r="G39" s="7">
        <f t="shared" si="2"/>
        <v>16.33658147852913</v>
      </c>
      <c r="H39" s="7">
        <f t="shared" si="3"/>
        <v>2.5162991477911061</v>
      </c>
    </row>
    <row r="40" spans="2:8">
      <c r="B40" s="5">
        <v>0.1535</v>
      </c>
      <c r="C40" s="29">
        <v>0.12989999999999999</v>
      </c>
      <c r="D40" s="7">
        <f t="shared" si="4"/>
        <v>1.2310000000000009E-4</v>
      </c>
      <c r="E40" s="7">
        <f t="shared" si="0"/>
        <v>1.5349999999999999E-7</v>
      </c>
      <c r="F40" s="7">
        <f t="shared" si="1"/>
        <v>1.3985077648694774E+18</v>
      </c>
      <c r="G40" s="7">
        <f t="shared" si="2"/>
        <v>16.230154237626657</v>
      </c>
      <c r="H40" s="7">
        <f t="shared" si="3"/>
        <v>2.7088836830890375</v>
      </c>
    </row>
    <row r="41" spans="2:8">
      <c r="B41" s="5">
        <v>0.1545</v>
      </c>
      <c r="C41" s="29">
        <v>0.2059</v>
      </c>
      <c r="D41" s="7">
        <f t="shared" si="4"/>
        <v>1.6790000000000015E-4</v>
      </c>
      <c r="E41" s="7">
        <f t="shared" si="0"/>
        <v>1.5449999999999999E-7</v>
      </c>
      <c r="F41" s="7">
        <f t="shared" si="1"/>
        <v>1.3538307130390766E+18</v>
      </c>
      <c r="G41" s="7">
        <f t="shared" si="2"/>
        <v>16.125104695635549</v>
      </c>
      <c r="H41" s="7">
        <f t="shared" si="3"/>
        <v>2.9128108135844841</v>
      </c>
    </row>
    <row r="42" spans="2:8">
      <c r="B42" s="5">
        <v>0.1555</v>
      </c>
      <c r="C42" s="29">
        <v>0.21440000000000001</v>
      </c>
      <c r="D42" s="7">
        <f t="shared" si="4"/>
        <v>2.101500000000002E-4</v>
      </c>
      <c r="E42" s="7">
        <f t="shared" si="0"/>
        <v>1.5549999999999998E-7</v>
      </c>
      <c r="F42" s="7">
        <f t="shared" si="1"/>
        <v>1.3108554809492367E+18</v>
      </c>
      <c r="G42" s="7">
        <f t="shared" si="2"/>
        <v>16.021406273155577</v>
      </c>
      <c r="H42" s="7">
        <f t="shared" si="3"/>
        <v>3.1285160516708443</v>
      </c>
    </row>
    <row r="43" spans="2:8">
      <c r="B43" s="5">
        <v>0.1565</v>
      </c>
      <c r="C43" s="29">
        <v>0.1847</v>
      </c>
      <c r="D43" s="7">
        <f t="shared" si="4"/>
        <v>1.9955000000000019E-4</v>
      </c>
      <c r="E43" s="7">
        <f t="shared" si="0"/>
        <v>1.5650000000000001E-7</v>
      </c>
      <c r="F43" s="7">
        <f t="shared" si="1"/>
        <v>1.2695069175260019E+18</v>
      </c>
      <c r="G43" s="7">
        <f t="shared" si="2"/>
        <v>15.919033070132217</v>
      </c>
      <c r="H43" s="7">
        <f t="shared" si="3"/>
        <v>3.3564390664084787</v>
      </c>
    </row>
    <row r="44" spans="2:8">
      <c r="B44" s="5">
        <v>0.1575</v>
      </c>
      <c r="C44" s="29">
        <v>0.17169999999999999</v>
      </c>
      <c r="D44" s="7">
        <f t="shared" si="4"/>
        <v>1.7820000000000016E-4</v>
      </c>
      <c r="E44" s="7">
        <f t="shared" si="0"/>
        <v>1.575E-7</v>
      </c>
      <c r="F44" s="7">
        <f t="shared" si="1"/>
        <v>1.2297136405723827E+18</v>
      </c>
      <c r="G44" s="7">
        <f t="shared" si="2"/>
        <v>15.81795984429011</v>
      </c>
      <c r="H44" s="7">
        <f t="shared" si="3"/>
        <v>3.5970231755589395</v>
      </c>
    </row>
    <row r="45" spans="2:8">
      <c r="B45" s="5">
        <v>0.1585</v>
      </c>
      <c r="C45" s="29">
        <v>0.16750000000000001</v>
      </c>
      <c r="D45" s="7">
        <f t="shared" si="4"/>
        <v>1.6960000000000014E-4</v>
      </c>
      <c r="E45" s="7">
        <f t="shared" si="0"/>
        <v>1.585E-7</v>
      </c>
      <c r="F45" s="7">
        <f t="shared" si="1"/>
        <v>1.1914078254575895E+18</v>
      </c>
      <c r="G45" s="7">
        <f t="shared" si="2"/>
        <v>15.718161990382917</v>
      </c>
      <c r="H45" s="7">
        <f t="shared" si="3"/>
        <v>3.8507148274565934</v>
      </c>
    </row>
    <row r="46" spans="2:8">
      <c r="B46" s="5">
        <v>0.1595</v>
      </c>
      <c r="C46" s="29">
        <v>0.1754</v>
      </c>
      <c r="D46" s="7">
        <f t="shared" si="4"/>
        <v>1.7145000000000016E-4</v>
      </c>
      <c r="E46" s="7">
        <f t="shared" si="0"/>
        <v>1.5949999999999999E-7</v>
      </c>
      <c r="F46" s="7">
        <f t="shared" si="1"/>
        <v>1.1545250068886364E+18</v>
      </c>
      <c r="G46" s="7">
        <f t="shared" si="2"/>
        <v>15.619615520223775</v>
      </c>
      <c r="H46" s="7">
        <f t="shared" si="3"/>
        <v>4.1179630740570161</v>
      </c>
    </row>
    <row r="47" spans="2:8">
      <c r="B47" s="5">
        <v>0.1605</v>
      </c>
      <c r="C47" s="29">
        <v>0.19339999999999999</v>
      </c>
      <c r="D47" s="7">
        <f t="shared" si="4"/>
        <v>1.8440000000000017E-4</v>
      </c>
      <c r="E47" s="7">
        <f t="shared" si="0"/>
        <v>1.6049999999999999E-7</v>
      </c>
      <c r="F47" s="7">
        <f t="shared" si="1"/>
        <v>1.1190038928788614E+18</v>
      </c>
      <c r="G47" s="7">
        <f t="shared" si="2"/>
        <v>15.522297043462258</v>
      </c>
      <c r="H47" s="7">
        <f t="shared" si="3"/>
        <v>4.3992190365030774</v>
      </c>
    </row>
    <row r="48" spans="2:8">
      <c r="B48" s="5">
        <v>0.1615</v>
      </c>
      <c r="C48" s="29">
        <v>0.2228</v>
      </c>
      <c r="D48" s="7">
        <f t="shared" si="4"/>
        <v>2.0810000000000018E-4</v>
      </c>
      <c r="E48" s="7">
        <f t="shared" si="0"/>
        <v>1.6150000000000001E-7</v>
      </c>
      <c r="F48" s="7">
        <f t="shared" si="1"/>
        <v>1.084786190092911E+18</v>
      </c>
      <c r="G48" s="7">
        <f t="shared" si="2"/>
        <v>15.426183749075493</v>
      </c>
      <c r="H48" s="7">
        <f t="shared" si="3"/>
        <v>4.6949353645458629</v>
      </c>
    </row>
    <row r="49" spans="2:8">
      <c r="B49" s="5">
        <v>0.16250000000000001</v>
      </c>
      <c r="C49" s="29">
        <v>0.25190000000000001</v>
      </c>
      <c r="D49" s="7">
        <f t="shared" si="4"/>
        <v>2.3735000000000021E-4</v>
      </c>
      <c r="E49" s="7">
        <f t="shared" si="0"/>
        <v>1.6250000000000001E-7</v>
      </c>
      <c r="F49" s="7">
        <f t="shared" si="1"/>
        <v>1.0518164398075697E+18</v>
      </c>
      <c r="G49" s="7">
        <f t="shared" si="2"/>
        <v>15.331253387542718</v>
      </c>
      <c r="H49" s="7">
        <f t="shared" si="3"/>
        <v>5.0055656911485134</v>
      </c>
    </row>
    <row r="50" spans="2:8">
      <c r="B50" s="5">
        <v>0.16350000000000001</v>
      </c>
      <c r="C50" s="29">
        <v>0.28410000000000002</v>
      </c>
      <c r="D50" s="7">
        <f t="shared" si="4"/>
        <v>2.6800000000000028E-4</v>
      </c>
      <c r="E50" s="7">
        <f t="shared" si="0"/>
        <v>1.635E-7</v>
      </c>
      <c r="F50" s="7">
        <f t="shared" si="1"/>
        <v>1.0200418637829462E+18</v>
      </c>
      <c r="G50" s="7">
        <f t="shared" si="2"/>
        <v>15.237484253673959</v>
      </c>
      <c r="H50" s="7">
        <f t="shared" si="3"/>
        <v>5.3315640835881819</v>
      </c>
    </row>
    <row r="51" spans="2:8">
      <c r="B51" s="5">
        <v>0.16450000000000001</v>
      </c>
      <c r="C51" s="29">
        <v>0.29730000000000001</v>
      </c>
      <c r="D51" s="7">
        <f t="shared" si="4"/>
        <v>2.9070000000000029E-4</v>
      </c>
      <c r="E51" s="7">
        <f t="shared" si="0"/>
        <v>1.645E-7</v>
      </c>
      <c r="F51" s="7">
        <f t="shared" si="1"/>
        <v>9.8941221938939226E+17</v>
      </c>
      <c r="G51" s="7">
        <f t="shared" si="2"/>
        <v>15.144855170064998</v>
      </c>
      <c r="H51" s="7">
        <f t="shared" si="3"/>
        <v>5.6733844923534251</v>
      </c>
    </row>
    <row r="52" spans="2:8">
      <c r="B52" s="5">
        <v>0.16550000000000001</v>
      </c>
      <c r="C52" s="29">
        <v>0.43020000000000003</v>
      </c>
      <c r="D52" s="7">
        <f t="shared" si="4"/>
        <v>3.6375000000000036E-4</v>
      </c>
      <c r="E52" s="7">
        <f t="shared" si="0"/>
        <v>1.6549999999999999E-7</v>
      </c>
      <c r="F52" s="7">
        <f t="shared" si="1"/>
        <v>9.5987966338238925E+17</v>
      </c>
      <c r="G52" s="7">
        <f t="shared" si="2"/>
        <v>15.053345471152218</v>
      </c>
      <c r="H52" s="7">
        <f t="shared" si="3"/>
        <v>6.0314801991118507</v>
      </c>
    </row>
    <row r="53" spans="2:8">
      <c r="B53" s="5">
        <v>0.16650000000000001</v>
      </c>
      <c r="C53" s="29">
        <v>0.39889999999999998</v>
      </c>
      <c r="D53" s="7">
        <f t="shared" si="4"/>
        <v>4.1455000000000035E-4</v>
      </c>
      <c r="E53" s="7">
        <f t="shared" si="0"/>
        <v>1.6649999999999999E-7</v>
      </c>
      <c r="F53" s="7">
        <f t="shared" si="1"/>
        <v>9.3139862376093747E+17</v>
      </c>
      <c r="G53" s="7">
        <f t="shared" si="2"/>
        <v>14.962934987841997</v>
      </c>
      <c r="H53" s="7">
        <f t="shared" si="3"/>
        <v>6.4063032649981064</v>
      </c>
    </row>
    <row r="54" spans="2:8">
      <c r="B54" s="5">
        <v>0.16750000000000001</v>
      </c>
      <c r="C54" s="29">
        <v>0.38750000000000001</v>
      </c>
      <c r="D54" s="7">
        <f t="shared" si="4"/>
        <v>3.9320000000000034E-4</v>
      </c>
      <c r="E54" s="7">
        <f t="shared" si="0"/>
        <v>1.6750000000000001E-7</v>
      </c>
      <c r="F54" s="7">
        <f t="shared" si="1"/>
        <v>9.0392567918492864E+17</v>
      </c>
      <c r="G54" s="7">
        <f t="shared" si="2"/>
        <v>14.873604032690698</v>
      </c>
      <c r="H54" s="7">
        <f t="shared" si="3"/>
        <v>6.7983039804423608</v>
      </c>
    </row>
    <row r="55" spans="2:8">
      <c r="B55" s="5">
        <v>0.16850000000000001</v>
      </c>
      <c r="C55" s="29">
        <v>0.4556</v>
      </c>
      <c r="D55" s="7">
        <f t="shared" si="4"/>
        <v>4.2155000000000035E-4</v>
      </c>
      <c r="E55" s="7">
        <f t="shared" si="0"/>
        <v>1.6850000000000001E-7</v>
      </c>
      <c r="F55" s="7">
        <f t="shared" si="1"/>
        <v>8.774194454638953E+17</v>
      </c>
      <c r="G55" s="7">
        <f t="shared" si="2"/>
        <v>14.785333385612415</v>
      </c>
      <c r="H55" s="7">
        <f t="shared" si="3"/>
        <v>7.2079303177266318</v>
      </c>
    </row>
    <row r="56" spans="2:8">
      <c r="B56" s="5">
        <v>0.16950000000000001</v>
      </c>
      <c r="C56" s="29">
        <v>0.5877</v>
      </c>
      <c r="D56" s="7">
        <f t="shared" si="4"/>
        <v>5.2165000000000046E-4</v>
      </c>
      <c r="E56" s="7">
        <f t="shared" si="0"/>
        <v>1.695E-7</v>
      </c>
      <c r="F56" s="7">
        <f t="shared" si="1"/>
        <v>8.5184046866363686E+17</v>
      </c>
      <c r="G56" s="7">
        <f t="shared" si="2"/>
        <v>14.698104280092579</v>
      </c>
      <c r="H56" s="7">
        <f t="shared" si="3"/>
        <v>7.6356273874218719</v>
      </c>
    </row>
    <row r="57" spans="2:8">
      <c r="B57" s="5">
        <v>0.17050000000000001</v>
      </c>
      <c r="C57" s="29">
        <v>0.66159999999999997</v>
      </c>
      <c r="D57" s="7">
        <f t="shared" si="4"/>
        <v>6.2465000000000047E-4</v>
      </c>
      <c r="E57" s="7">
        <f t="shared" si="0"/>
        <v>1.705E-7</v>
      </c>
      <c r="F57" s="7">
        <f t="shared" si="1"/>
        <v>8.271511244087831E+17</v>
      </c>
      <c r="G57" s="7">
        <f t="shared" si="2"/>
        <v>14.611898389886758</v>
      </c>
      <c r="H57" s="7">
        <f t="shared" si="3"/>
        <v>8.0818368998193399</v>
      </c>
    </row>
    <row r="58" spans="2:8">
      <c r="B58" s="5">
        <v>0.17150000000000001</v>
      </c>
      <c r="C58" s="29">
        <v>0.68799999999999994</v>
      </c>
      <c r="D58" s="7">
        <f t="shared" si="4"/>
        <v>6.7480000000000057E-4</v>
      </c>
      <c r="E58" s="7">
        <f t="shared" si="0"/>
        <v>1.7149999999999999E-7</v>
      </c>
      <c r="F58" s="7">
        <f t="shared" si="1"/>
        <v>8.0331552298851405E+17</v>
      </c>
      <c r="G58" s="7">
        <f t="shared" si="2"/>
        <v>14.526697816184793</v>
      </c>
      <c r="H58" s="7">
        <f t="shared" si="3"/>
        <v>8.546996632429785</v>
      </c>
    </row>
    <row r="59" spans="2:8">
      <c r="B59" s="5">
        <v>0.17249999999999999</v>
      </c>
      <c r="C59" s="29">
        <v>0.72519999999999996</v>
      </c>
      <c r="D59" s="7">
        <f t="shared" si="4"/>
        <v>7.0659999999998096E-4</v>
      </c>
      <c r="E59" s="7">
        <f t="shared" si="0"/>
        <v>1.7249999999999999E-7</v>
      </c>
      <c r="F59" s="7">
        <f t="shared" si="1"/>
        <v>7.8029941989967117E+17</v>
      </c>
      <c r="G59" s="7">
        <f t="shared" si="2"/>
        <v>14.442485075221406</v>
      </c>
      <c r="H59" s="7">
        <f t="shared" si="3"/>
        <v>9.031539904581301</v>
      </c>
    </row>
    <row r="60" spans="2:8">
      <c r="B60" s="5">
        <v>0.17349999999999999</v>
      </c>
      <c r="C60" s="29">
        <v>0.76449999999999996</v>
      </c>
      <c r="D60" s="7">
        <f t="shared" si="4"/>
        <v>7.4485000000000068E-4</v>
      </c>
      <c r="E60" s="7">
        <f t="shared" si="0"/>
        <v>1.7349999999999999E-7</v>
      </c>
      <c r="F60" s="7">
        <f t="shared" si="1"/>
        <v>7.5807013148650662E+17</v>
      </c>
      <c r="G60" s="7">
        <f t="shared" si="2"/>
        <v>14.35924308631523</v>
      </c>
      <c r="H60" s="7">
        <f t="shared" si="3"/>
        <v>9.5358950601021046</v>
      </c>
    </row>
    <row r="61" spans="2:8">
      <c r="B61" s="5">
        <v>0.17449999999999999</v>
      </c>
      <c r="C61" s="29">
        <v>0.90669999999999995</v>
      </c>
      <c r="D61" s="7">
        <f t="shared" si="4"/>
        <v>8.3560000000000069E-4</v>
      </c>
      <c r="E61" s="7">
        <f t="shared" si="0"/>
        <v>1.7449999999999998E-7</v>
      </c>
      <c r="F61" s="7">
        <f t="shared" si="1"/>
        <v>7.3659645535946829E+17</v>
      </c>
      <c r="G61" s="7">
        <f t="shared" si="2"/>
        <v>14.276955160319154</v>
      </c>
      <c r="H61" s="7">
        <f t="shared" si="3"/>
        <v>10.060484959027773</v>
      </c>
    </row>
    <row r="62" spans="2:8">
      <c r="B62" s="5">
        <v>0.17549999999999999</v>
      </c>
      <c r="C62" s="29">
        <v>1.079</v>
      </c>
      <c r="D62" s="7">
        <f t="shared" si="4"/>
        <v>9.9285000000000085E-4</v>
      </c>
      <c r="E62" s="7">
        <f t="shared" si="0"/>
        <v>1.7549999999999998E-7</v>
      </c>
      <c r="F62" s="7">
        <f t="shared" si="1"/>
        <v>7.1584859529689651E+17</v>
      </c>
      <c r="G62" s="7">
        <f t="shared" si="2"/>
        <v>14.195604988465485</v>
      </c>
      <c r="H62" s="7">
        <f t="shared" si="3"/>
        <v>10.60572647922613</v>
      </c>
    </row>
    <row r="63" spans="2:8">
      <c r="B63" s="5">
        <v>0.17649999999999999</v>
      </c>
      <c r="C63" s="29">
        <v>1.22</v>
      </c>
      <c r="D63" s="7">
        <f t="shared" si="4"/>
        <v>1.149500000000001E-3</v>
      </c>
      <c r="E63" s="7">
        <f t="shared" si="0"/>
        <v>1.7649999999999997E-7</v>
      </c>
      <c r="F63" s="7">
        <f t="shared" si="1"/>
        <v>6.9579809035341299E+17</v>
      </c>
      <c r="G63" s="7">
        <f t="shared" si="2"/>
        <v>14.115176631590327</v>
      </c>
      <c r="H63" s="7">
        <f t="shared" si="3"/>
        <v>11.172030028783297</v>
      </c>
    </row>
    <row r="64" spans="2:8">
      <c r="B64" s="5">
        <v>0.17749999999999999</v>
      </c>
      <c r="C64" s="29">
        <v>1.403</v>
      </c>
      <c r="D64" s="7">
        <f t="shared" si="4"/>
        <v>1.3115000000000012E-3</v>
      </c>
      <c r="E64" s="7">
        <f t="shared" si="0"/>
        <v>1.7749999999999999E-7</v>
      </c>
      <c r="F64" s="7">
        <f t="shared" si="1"/>
        <v>6.7641774791723814E+17</v>
      </c>
      <c r="G64" s="7">
        <f t="shared" si="2"/>
        <v>14.035654509722209</v>
      </c>
      <c r="H64" s="7">
        <f t="shared" si="3"/>
        <v>11.759799069945743</v>
      </c>
    </row>
    <row r="65" spans="2:8">
      <c r="B65" s="5">
        <v>0.17849999999999999</v>
      </c>
      <c r="C65" s="29">
        <v>1.538</v>
      </c>
      <c r="D65" s="7">
        <f t="shared" si="4"/>
        <v>1.4705000000000013E-3</v>
      </c>
      <c r="E65" s="7">
        <f t="shared" si="0"/>
        <v>1.7849999999999999E-7</v>
      </c>
      <c r="F65" s="7">
        <f t="shared" si="1"/>
        <v>6.5768158047581786E+17</v>
      </c>
      <c r="G65" s="7">
        <f t="shared" si="2"/>
        <v>13.957023392020686</v>
      </c>
      <c r="H65" s="7">
        <f t="shared" si="3"/>
        <v>12.369429655362628</v>
      </c>
    </row>
    <row r="66" spans="2:8">
      <c r="B66" s="5">
        <v>0.17949999999999999</v>
      </c>
      <c r="C66" s="29">
        <v>1.5760000000000001</v>
      </c>
      <c r="D66" s="7">
        <f t="shared" si="4"/>
        <v>1.5570000000000013E-3</v>
      </c>
      <c r="E66" s="7">
        <f t="shared" si="0"/>
        <v>1.7949999999999999E-7</v>
      </c>
      <c r="F66" s="7">
        <f t="shared" si="1"/>
        <v>6.3956474586503488E+17</v>
      </c>
      <c r="G66" s="7">
        <f t="shared" si="2"/>
        <v>13.87926838705121</v>
      </c>
      <c r="H66" s="7">
        <f t="shared" si="3"/>
        <v>13.00130997732342</v>
      </c>
    </row>
    <row r="67" spans="2:8">
      <c r="B67" s="5">
        <v>0.18049999999999999</v>
      </c>
      <c r="C67" s="29">
        <v>1.831</v>
      </c>
      <c r="D67" s="7">
        <f t="shared" si="4"/>
        <v>1.7035000000000015E-3</v>
      </c>
      <c r="E67" s="7">
        <f t="shared" si="0"/>
        <v>1.8049999999999998E-7</v>
      </c>
      <c r="F67" s="7">
        <f t="shared" si="1"/>
        <v>6.2204349079206912E+17</v>
      </c>
      <c r="G67" s="7">
        <f t="shared" si="2"/>
        <v>13.802374933383337</v>
      </c>
      <c r="H67" s="7">
        <f t="shared" si="3"/>
        <v>13.655819930633104</v>
      </c>
    </row>
    <row r="68" spans="2:8">
      <c r="B68" s="5">
        <v>0.18149999999999999</v>
      </c>
      <c r="C68" s="29">
        <v>2.2330000000000001</v>
      </c>
      <c r="D68" s="7">
        <f t="shared" si="4"/>
        <v>2.0320000000000017E-3</v>
      </c>
      <c r="E68" s="7">
        <f t="shared" si="0"/>
        <v>1.8149999999999998E-7</v>
      </c>
      <c r="F68" s="7">
        <f t="shared" si="1"/>
        <v>6.0509509743568589E+17</v>
      </c>
      <c r="G68" s="7">
        <f t="shared" si="2"/>
        <v>13.726328790499682</v>
      </c>
      <c r="H68" s="7">
        <f t="shared" si="3"/>
        <v>14.333330689719398</v>
      </c>
    </row>
    <row r="69" spans="2:8">
      <c r="B69" s="5">
        <v>0.1825</v>
      </c>
      <c r="C69" s="29">
        <v>2.2429999999999999</v>
      </c>
      <c r="D69" s="7">
        <f t="shared" si="4"/>
        <v>2.2380000000000021E-3</v>
      </c>
      <c r="E69" s="7">
        <f t="shared" si="0"/>
        <v>1.825E-7</v>
      </c>
      <c r="F69" s="7">
        <f t="shared" si="1"/>
        <v>5.8869783294049498E+17</v>
      </c>
      <c r="G69" s="7">
        <f t="shared" si="2"/>
        <v>13.651116030003793</v>
      </c>
      <c r="H69" s="7">
        <f t="shared" si="3"/>
        <v>15.034204300513522</v>
      </c>
    </row>
    <row r="70" spans="2:8">
      <c r="B70" s="5">
        <v>0.1835</v>
      </c>
      <c r="C70" s="29">
        <v>2.2440000000000002</v>
      </c>
      <c r="D70" s="7">
        <f t="shared" si="4"/>
        <v>2.243500000000002E-3</v>
      </c>
      <c r="E70" s="7">
        <f t="shared" si="0"/>
        <v>1.835E-7</v>
      </c>
      <c r="F70" s="7">
        <f t="shared" si="1"/>
        <v>5.7283090163359782E+17</v>
      </c>
      <c r="G70" s="7">
        <f t="shared" si="2"/>
        <v>13.576723027115488</v>
      </c>
      <c r="H70" s="7">
        <f t="shared" si="3"/>
        <v>15.758793287597896</v>
      </c>
    </row>
    <row r="71" spans="2:8">
      <c r="B71" s="5">
        <v>0.1845</v>
      </c>
      <c r="C71" s="29">
        <v>2.0659999999999998</v>
      </c>
      <c r="D71" s="7">
        <f t="shared" si="4"/>
        <v>2.155000000000002E-3</v>
      </c>
      <c r="E71" s="7">
        <f t="shared" ref="E71:E134" si="5">B71*0.000001</f>
        <v>1.8449999999999999E-7</v>
      </c>
      <c r="F71" s="7">
        <f t="shared" ref="F71:F134" si="6">2*(6.63E-34*(299800000)^2)/(E71^5)</f>
        <v>5.5747439980305939E+17</v>
      </c>
      <c r="G71" s="7">
        <f t="shared" ref="G71:G134" si="7">(6.62607004E-34*299800000)/(E71*1.38E-23*$J$23)</f>
        <v>13.503136452442778</v>
      </c>
      <c r="H71" s="7">
        <f t="shared" ref="H71:H134" si="8">F71*(0.000001)*( ($J$14/$J$17)^2 )/( EXP(G71)-1 )</f>
        <v>16.507440277063129</v>
      </c>
    </row>
    <row r="72" spans="2:8">
      <c r="B72" s="5">
        <v>0.1855</v>
      </c>
      <c r="C72" s="29">
        <v>2.3109999999999999</v>
      </c>
      <c r="D72" s="7">
        <f t="shared" ref="D72:D135" si="9">0.5*(C71+C72)*(B72-B71)</f>
        <v>2.1885000000000016E-3</v>
      </c>
      <c r="E72" s="7">
        <f t="shared" si="5"/>
        <v>1.8549999999999999E-7</v>
      </c>
      <c r="F72" s="7">
        <f t="shared" si="6"/>
        <v>5.4260927288794515E+17</v>
      </c>
      <c r="G72" s="7">
        <f t="shared" si="7"/>
        <v>13.430343264019905</v>
      </c>
      <c r="H72" s="7">
        <f t="shared" si="8"/>
        <v>17.280477635469541</v>
      </c>
    </row>
    <row r="73" spans="2:8">
      <c r="B73" s="5">
        <v>0.1865</v>
      </c>
      <c r="C73" s="29">
        <v>2.7</v>
      </c>
      <c r="D73" s="7">
        <f t="shared" si="9"/>
        <v>2.5055000000000021E-3</v>
      </c>
      <c r="E73" s="7">
        <f t="shared" si="5"/>
        <v>1.8649999999999998E-7</v>
      </c>
      <c r="F73" s="7">
        <f t="shared" si="6"/>
        <v>5.2821727493919635E+17</v>
      </c>
      <c r="G73" s="7">
        <f t="shared" si="7"/>
        <v>13.358330699601566</v>
      </c>
      <c r="H73" s="7">
        <f t="shared" si="8"/>
        <v>18.078227125257996</v>
      </c>
    </row>
    <row r="74" spans="2:8">
      <c r="B74" s="5">
        <v>0.1875</v>
      </c>
      <c r="C74" s="29">
        <v>3.0089999999999999</v>
      </c>
      <c r="D74" s="7">
        <f t="shared" si="9"/>
        <v>2.8545000000000024E-3</v>
      </c>
      <c r="E74" s="7">
        <f t="shared" si="5"/>
        <v>1.875E-7</v>
      </c>
      <c r="F74" s="7">
        <f t="shared" si="6"/>
        <v>5.1428093021955142E+17</v>
      </c>
      <c r="G74" s="7">
        <f t="shared" si="7"/>
        <v>13.287086269203693</v>
      </c>
      <c r="H74" s="7">
        <f t="shared" si="8"/>
        <v>18.90099957691044</v>
      </c>
    </row>
    <row r="75" spans="2:8">
      <c r="B75" s="5">
        <v>0.1885</v>
      </c>
      <c r="C75" s="29">
        <v>3.2909999999999999</v>
      </c>
      <c r="D75" s="7">
        <f t="shared" si="9"/>
        <v>3.1500000000000026E-3</v>
      </c>
      <c r="E75" s="7">
        <f t="shared" si="5"/>
        <v>1.885E-7</v>
      </c>
      <c r="F75" s="7">
        <f t="shared" si="6"/>
        <v>5.007834968190128E+17</v>
      </c>
      <c r="G75" s="7">
        <f t="shared" si="7"/>
        <v>13.216597747881655</v>
      </c>
      <c r="H75" s="7">
        <f t="shared" si="8"/>
        <v>19.749094578112739</v>
      </c>
    </row>
    <row r="76" spans="2:8">
      <c r="B76" s="5">
        <v>0.1895</v>
      </c>
      <c r="C76" s="29">
        <v>3.569</v>
      </c>
      <c r="D76" s="7">
        <f t="shared" si="9"/>
        <v>3.4300000000000029E-3</v>
      </c>
      <c r="E76" s="7">
        <f t="shared" si="5"/>
        <v>1.895E-7</v>
      </c>
      <c r="F76" s="7">
        <f t="shared" si="6"/>
        <v>4.8770893217008742E+17</v>
      </c>
      <c r="G76" s="7">
        <f t="shared" si="7"/>
        <v>13.146853168737161</v>
      </c>
      <c r="H76" s="7">
        <f t="shared" si="8"/>
        <v>20.622800180126934</v>
      </c>
    </row>
    <row r="77" spans="2:8">
      <c r="B77" s="5">
        <v>0.1905</v>
      </c>
      <c r="C77" s="29">
        <v>3.7639999999999998</v>
      </c>
      <c r="D77" s="7">
        <f t="shared" si="9"/>
        <v>3.6665000000000035E-3</v>
      </c>
      <c r="E77" s="7">
        <f t="shared" si="5"/>
        <v>1.9049999999999999E-7</v>
      </c>
      <c r="F77" s="7">
        <f t="shared" si="6"/>
        <v>4.7504186035426893E+17</v>
      </c>
      <c r="G77" s="7">
        <f t="shared" si="7"/>
        <v>13.077840816145367</v>
      </c>
      <c r="H77" s="7">
        <f t="shared" si="8"/>
        <v>21.522392621538874</v>
      </c>
    </row>
    <row r="78" spans="2:8">
      <c r="B78" s="5">
        <v>0.1915</v>
      </c>
      <c r="C78" s="29">
        <v>4.165</v>
      </c>
      <c r="D78" s="7">
        <f t="shared" si="9"/>
        <v>3.9645000000000036E-3</v>
      </c>
      <c r="E78" s="7">
        <f t="shared" si="5"/>
        <v>1.9149999999999999E-7</v>
      </c>
      <c r="F78" s="7">
        <f t="shared" si="6"/>
        <v>4.6276754109793184E+17</v>
      </c>
      <c r="G78" s="7">
        <f t="shared" si="7"/>
        <v>13.009549219194216</v>
      </c>
      <c r="H78" s="7">
        <f t="shared" si="8"/>
        <v>22.448136069501835</v>
      </c>
    </row>
    <row r="79" spans="2:8">
      <c r="B79" s="5">
        <v>0.1925</v>
      </c>
      <c r="C79" s="29">
        <v>4.1130000000000004</v>
      </c>
      <c r="D79" s="7">
        <f t="shared" si="9"/>
        <v>4.1390000000000038E-3</v>
      </c>
      <c r="E79" s="7">
        <f t="shared" si="5"/>
        <v>1.9249999999999998E-7</v>
      </c>
      <c r="F79" s="7">
        <f t="shared" si="6"/>
        <v>4.5087184036211283E+17</v>
      </c>
      <c r="G79" s="7">
        <f t="shared" si="7"/>
        <v>12.941967145328272</v>
      </c>
      <c r="H79" s="7">
        <f t="shared" si="8"/>
        <v>23.400282378557645</v>
      </c>
    </row>
    <row r="80" spans="2:8">
      <c r="B80" s="5">
        <v>0.19350000000000001</v>
      </c>
      <c r="C80" s="29">
        <v>3.8079999999999998</v>
      </c>
      <c r="D80" s="7">
        <f t="shared" si="9"/>
        <v>3.9605000000000039E-3</v>
      </c>
      <c r="E80" s="7">
        <f t="shared" si="5"/>
        <v>1.9350000000000001E-7</v>
      </c>
      <c r="F80" s="7">
        <f t="shared" si="6"/>
        <v>4.3934120243649952E+17</v>
      </c>
      <c r="G80" s="7">
        <f t="shared" si="7"/>
        <v>12.875083594189624</v>
      </c>
      <c r="H80" s="7">
        <f t="shared" si="8"/>
        <v>24.379070867076504</v>
      </c>
    </row>
    <row r="81" spans="2:8">
      <c r="B81" s="5">
        <v>0.19450000000000001</v>
      </c>
      <c r="C81" s="29">
        <v>5.21</v>
      </c>
      <c r="D81" s="7">
        <f t="shared" si="9"/>
        <v>4.5090000000000043E-3</v>
      </c>
      <c r="E81" s="7">
        <f t="shared" si="5"/>
        <v>1.945E-7</v>
      </c>
      <c r="F81" s="7">
        <f t="shared" si="6"/>
        <v>4.2816262345343648E+17</v>
      </c>
      <c r="G81" s="7">
        <f t="shared" si="7"/>
        <v>12.808887791648802</v>
      </c>
      <c r="H81" s="7">
        <f t="shared" si="8"/>
        <v>25.384728111319017</v>
      </c>
    </row>
    <row r="82" spans="2:8">
      <c r="B82" s="5">
        <v>0.19550000000000001</v>
      </c>
      <c r="C82" s="29">
        <v>5.4269999999999996</v>
      </c>
      <c r="D82" s="7">
        <f t="shared" si="9"/>
        <v>5.3185000000000046E-3</v>
      </c>
      <c r="E82" s="7">
        <f t="shared" si="5"/>
        <v>1.955E-7</v>
      </c>
      <c r="F82" s="7">
        <f t="shared" si="6"/>
        <v>4.1732362624286298E+17</v>
      </c>
      <c r="G82" s="7">
        <f t="shared" si="7"/>
        <v>12.743369184018885</v>
      </c>
      <c r="H82" s="7">
        <f t="shared" si="8"/>
        <v>26.417467757086929</v>
      </c>
    </row>
    <row r="83" spans="2:8">
      <c r="B83" s="5">
        <v>0.19650000000000001</v>
      </c>
      <c r="C83" s="29">
        <v>6.008</v>
      </c>
      <c r="D83" s="7">
        <f t="shared" si="9"/>
        <v>5.7175000000000047E-3</v>
      </c>
      <c r="E83" s="7">
        <f t="shared" si="5"/>
        <v>1.9649999999999999E-7</v>
      </c>
      <c r="F83" s="7">
        <f t="shared" si="6"/>
        <v>4.068122364538855E+17</v>
      </c>
      <c r="G83" s="7">
        <f t="shared" si="7"/>
        <v>12.678517432446272</v>
      </c>
      <c r="H83" s="7">
        <f t="shared" si="8"/>
        <v>27.477490348894708</v>
      </c>
    </row>
    <row r="84" spans="2:8">
      <c r="B84" s="5">
        <v>0.19750000000000001</v>
      </c>
      <c r="C84" s="29">
        <v>6.1909999999999998</v>
      </c>
      <c r="D84" s="7">
        <f t="shared" si="9"/>
        <v>6.0995000000000051E-3</v>
      </c>
      <c r="E84" s="7">
        <f t="shared" si="5"/>
        <v>1.9749999999999999E-7</v>
      </c>
      <c r="F84" s="7">
        <f t="shared" si="6"/>
        <v>3.9661695987314931E+17</v>
      </c>
      <c r="G84" s="7">
        <f t="shared" si="7"/>
        <v>12.61432240747186</v>
      </c>
      <c r="H84" s="7">
        <f t="shared" si="8"/>
        <v>28.564983176560396</v>
      </c>
    </row>
    <row r="85" spans="2:8">
      <c r="B85" s="5">
        <v>0.19850000000000001</v>
      </c>
      <c r="C85" s="29">
        <v>6.1870000000000003</v>
      </c>
      <c r="D85" s="7">
        <f t="shared" si="9"/>
        <v>6.1890000000000053E-3</v>
      </c>
      <c r="E85" s="7">
        <f t="shared" si="5"/>
        <v>1.9850000000000001E-7</v>
      </c>
      <c r="F85" s="7">
        <f t="shared" si="6"/>
        <v>3.8672676087435789E+17</v>
      </c>
      <c r="G85" s="7">
        <f t="shared" si="7"/>
        <v>12.550774183756634</v>
      </c>
      <c r="H85" s="7">
        <f t="shared" si="8"/>
        <v>29.680120139082113</v>
      </c>
    </row>
    <row r="86" spans="2:8">
      <c r="B86" s="5">
        <v>0.19950000000000001</v>
      </c>
      <c r="C86" s="29">
        <v>6.6639999999999997</v>
      </c>
      <c r="D86" s="7">
        <f t="shared" si="9"/>
        <v>6.425500000000005E-3</v>
      </c>
      <c r="E86" s="7">
        <f t="shared" si="5"/>
        <v>1.9950000000000001E-7</v>
      </c>
      <c r="F86" s="7">
        <f t="shared" si="6"/>
        <v>3.771310419371975E+17</v>
      </c>
      <c r="G86" s="7">
        <f t="shared" si="7"/>
        <v>12.487863034965876</v>
      </c>
      <c r="H86" s="7">
        <f t="shared" si="8"/>
        <v>30.823061625637379</v>
      </c>
    </row>
    <row r="87" spans="2:8">
      <c r="B87" s="5">
        <v>0.20050000000000001</v>
      </c>
      <c r="C87" s="29">
        <v>7.3259999999999996</v>
      </c>
      <c r="D87" s="7">
        <f t="shared" si="9"/>
        <v>6.9950000000000056E-3</v>
      </c>
      <c r="E87" s="7">
        <f t="shared" si="5"/>
        <v>2.005E-7</v>
      </c>
      <c r="F87" s="7">
        <f t="shared" si="6"/>
        <v>3.6781962417757715E+17</v>
      </c>
      <c r="G87" s="7">
        <f t="shared" si="7"/>
        <v>12.425579428806445</v>
      </c>
      <c r="H87" s="7">
        <f t="shared" si="8"/>
        <v>31.993954413514363</v>
      </c>
    </row>
    <row r="88" spans="2:8">
      <c r="B88" s="5">
        <v>0.20150000000000001</v>
      </c>
      <c r="C88" s="29">
        <v>8.0229999999999997</v>
      </c>
      <c r="D88" s="7">
        <f t="shared" si="9"/>
        <v>7.6745000000000068E-3</v>
      </c>
      <c r="E88" s="7">
        <f t="shared" si="5"/>
        <v>2.015E-7</v>
      </c>
      <c r="F88" s="7">
        <f t="shared" si="6"/>
        <v>3.5878272883452954E+17</v>
      </c>
      <c r="G88" s="7">
        <f t="shared" si="7"/>
        <v>12.363914022211871</v>
      </c>
      <c r="H88" s="7">
        <f t="shared" si="8"/>
        <v>33.192931582754092</v>
      </c>
    </row>
    <row r="89" spans="2:8">
      <c r="B89" s="5">
        <v>0.20250000000000001</v>
      </c>
      <c r="C89" s="29">
        <v>8.2609999999999992</v>
      </c>
      <c r="D89" s="7">
        <f t="shared" si="9"/>
        <v>8.1420000000000069E-3</v>
      </c>
      <c r="E89" s="7">
        <f t="shared" si="5"/>
        <v>2.0249999999999999E-7</v>
      </c>
      <c r="F89" s="7">
        <f t="shared" si="6"/>
        <v>3.5001095966231494E+17</v>
      </c>
      <c r="G89" s="7">
        <f t="shared" si="7"/>
        <v>12.302857656670087</v>
      </c>
      <c r="H89" s="7">
        <f t="shared" si="8"/>
        <v>34.420112447262468</v>
      </c>
    </row>
    <row r="90" spans="2:8">
      <c r="B90" s="5">
        <v>0.20349999999999999</v>
      </c>
      <c r="C90" s="29">
        <v>9.2170000000000005</v>
      </c>
      <c r="D90" s="7">
        <f t="shared" si="9"/>
        <v>8.7389999999997661E-3</v>
      </c>
      <c r="E90" s="7">
        <f t="shared" si="5"/>
        <v>2.0349999999999999E-7</v>
      </c>
      <c r="F90" s="7">
        <f t="shared" si="6"/>
        <v>3.414952861792823E+17</v>
      </c>
      <c r="G90" s="7">
        <f t="shared" si="7"/>
        <v>12.242401353688907</v>
      </c>
      <c r="H90" s="7">
        <f t="shared" si="8"/>
        <v>35.675602502124512</v>
      </c>
    </row>
    <row r="91" spans="2:8">
      <c r="B91" s="5">
        <v>0.20449999999999999</v>
      </c>
      <c r="C91" s="29">
        <v>10.25</v>
      </c>
      <c r="D91" s="7">
        <f t="shared" si="9"/>
        <v>9.7335000000000078E-3</v>
      </c>
      <c r="E91" s="7">
        <f t="shared" si="5"/>
        <v>2.0449999999999998E-7</v>
      </c>
      <c r="F91" s="7">
        <f t="shared" si="6"/>
        <v>3.3322702772785005E+17</v>
      </c>
      <c r="G91" s="7">
        <f t="shared" si="7"/>
        <v>12.182536310394584</v>
      </c>
      <c r="H91" s="7">
        <f t="shared" si="8"/>
        <v>36.959493386829685</v>
      </c>
    </row>
    <row r="92" spans="2:8">
      <c r="B92" s="5">
        <v>0.20549999999999999</v>
      </c>
      <c r="C92" s="29">
        <v>10.54</v>
      </c>
      <c r="D92" s="7">
        <f t="shared" si="9"/>
        <v>1.0395000000000008E-2</v>
      </c>
      <c r="E92" s="7">
        <f t="shared" si="5"/>
        <v>2.0549999999999998E-7</v>
      </c>
      <c r="F92" s="7">
        <f t="shared" si="6"/>
        <v>3.2519783830261504E+17</v>
      </c>
      <c r="G92" s="7">
        <f t="shared" si="7"/>
        <v>12.123253895258843</v>
      </c>
      <c r="H92" s="7">
        <f t="shared" si="8"/>
        <v>38.271862864101621</v>
      </c>
    </row>
    <row r="93" spans="2:8">
      <c r="B93" s="5">
        <v>0.20649999999999999</v>
      </c>
      <c r="C93" s="29">
        <v>11.08</v>
      </c>
      <c r="D93" s="7">
        <f t="shared" si="9"/>
        <v>1.0810000000000009E-2</v>
      </c>
      <c r="E93" s="7">
        <f t="shared" si="5"/>
        <v>2.0649999999999998E-7</v>
      </c>
      <c r="F93" s="7">
        <f t="shared" si="6"/>
        <v>3.1739969210606714E+17</v>
      </c>
      <c r="G93" s="7">
        <f t="shared" si="7"/>
        <v>12.064545643950085</v>
      </c>
      <c r="H93" s="7">
        <f t="shared" si="8"/>
        <v>39.612774814002442</v>
      </c>
    </row>
    <row r="94" spans="2:8">
      <c r="B94" s="5">
        <v>0.20749999999999999</v>
      </c>
      <c r="C94" s="29">
        <v>12.65</v>
      </c>
      <c r="D94" s="7">
        <f t="shared" si="9"/>
        <v>1.1865000000000011E-2</v>
      </c>
      <c r="E94" s="7">
        <f t="shared" si="5"/>
        <v>2.0749999999999997E-7</v>
      </c>
      <c r="F94" s="7">
        <f t="shared" si="6"/>
        <v>3.0982486979370842E+17</v>
      </c>
      <c r="G94" s="7">
        <f t="shared" si="7"/>
        <v>12.006403255304543</v>
      </c>
      <c r="H94" s="7">
        <f t="shared" si="8"/>
        <v>40.982279242966847</v>
      </c>
    </row>
    <row r="95" spans="2:8">
      <c r="B95" s="5">
        <v>0.20849999999999999</v>
      </c>
      <c r="C95" s="29">
        <v>15.05</v>
      </c>
      <c r="D95" s="7">
        <f t="shared" si="9"/>
        <v>1.3850000000000013E-2</v>
      </c>
      <c r="E95" s="7">
        <f t="shared" si="5"/>
        <v>2.0849999999999999E-7</v>
      </c>
      <c r="F95" s="7">
        <f t="shared" si="6"/>
        <v>3.0246594537255731E+17</v>
      </c>
      <c r="G95" s="7">
        <f t="shared" si="7"/>
        <v>11.948818587413394</v>
      </c>
      <c r="H95" s="7">
        <f t="shared" si="8"/>
        <v>42.380412307404228</v>
      </c>
    </row>
    <row r="96" spans="2:8">
      <c r="B96" s="5">
        <v>0.20949999999999999</v>
      </c>
      <c r="C96" s="29">
        <v>21.38</v>
      </c>
      <c r="D96" s="7">
        <f t="shared" si="9"/>
        <v>1.8215000000000016E-2</v>
      </c>
      <c r="E96" s="7">
        <f t="shared" si="5"/>
        <v>2.0949999999999999E-7</v>
      </c>
      <c r="F96" s="7">
        <f t="shared" si="6"/>
        <v>2.9531577371905478E+17</v>
      </c>
      <c r="G96" s="7">
        <f t="shared" si="7"/>
        <v>11.891783653821921</v>
      </c>
      <c r="H96" s="7">
        <f t="shared" si="8"/>
        <v>43.807196351494213</v>
      </c>
    </row>
    <row r="97" spans="2:8">
      <c r="B97" s="5">
        <v>0.21049999999999999</v>
      </c>
      <c r="C97" s="29">
        <v>27.92</v>
      </c>
      <c r="D97" s="7">
        <f t="shared" si="9"/>
        <v>2.4650000000000019E-2</v>
      </c>
      <c r="E97" s="7">
        <f t="shared" si="5"/>
        <v>2.1049999999999999E-7</v>
      </c>
      <c r="F97" s="7">
        <f t="shared" si="6"/>
        <v>2.8836747868431584E+17</v>
      </c>
      <c r="G97" s="7">
        <f t="shared" si="7"/>
        <v>11.835290619837018</v>
      </c>
      <c r="H97" s="7">
        <f t="shared" si="8"/>
        <v>45.262639958787155</v>
      </c>
    </row>
    <row r="98" spans="2:8">
      <c r="B98" s="5">
        <v>0.21149999999999999</v>
      </c>
      <c r="C98" s="29">
        <v>33.54</v>
      </c>
      <c r="D98" s="7">
        <f t="shared" si="9"/>
        <v>3.0730000000000028E-2</v>
      </c>
      <c r="E98" s="7">
        <f t="shared" si="5"/>
        <v>2.1149999999999998E-7</v>
      </c>
      <c r="F98" s="7">
        <f t="shared" si="6"/>
        <v>2.8161444175646528E+17</v>
      </c>
      <c r="G98" s="7">
        <f t="shared" si="7"/>
        <v>11.779331798939443</v>
      </c>
      <c r="H98" s="7">
        <f t="shared" si="8"/>
        <v>46.746738017209374</v>
      </c>
    </row>
    <row r="99" spans="2:8">
      <c r="B99" s="5">
        <v>0.21249999999999999</v>
      </c>
      <c r="C99" s="29">
        <v>31.3</v>
      </c>
      <c r="D99" s="7">
        <f t="shared" si="9"/>
        <v>3.2420000000000032E-2</v>
      </c>
      <c r="E99" s="7">
        <f t="shared" si="5"/>
        <v>2.1249999999999998E-7</v>
      </c>
      <c r="F99" s="7">
        <f t="shared" si="6"/>
        <v>2.7505029125149379E+17</v>
      </c>
      <c r="G99" s="7">
        <f t="shared" si="7"/>
        <v>11.723899649297376</v>
      </c>
      <c r="H99" s="7">
        <f t="shared" si="8"/>
        <v>48.25947179706484</v>
      </c>
    </row>
    <row r="100" spans="2:8">
      <c r="B100" s="5">
        <v>0.2135</v>
      </c>
      <c r="C100" s="29">
        <v>33.15</v>
      </c>
      <c r="D100" s="7">
        <f t="shared" si="9"/>
        <v>3.2225000000000031E-2</v>
      </c>
      <c r="E100" s="7">
        <f t="shared" si="5"/>
        <v>2.1349999999999997E-7</v>
      </c>
      <c r="F100" s="7">
        <f t="shared" si="6"/>
        <v>2.6866889200565638E+17</v>
      </c>
      <c r="G100" s="7">
        <f t="shared" si="7"/>
        <v>11.66898677037795</v>
      </c>
      <c r="H100" s="7">
        <f t="shared" si="8"/>
        <v>49.800809041613086</v>
      </c>
    </row>
    <row r="101" spans="2:8">
      <c r="B101" s="5">
        <v>0.2145</v>
      </c>
      <c r="C101" s="29">
        <v>40.03</v>
      </c>
      <c r="D101" s="7">
        <f t="shared" si="9"/>
        <v>3.6590000000000039E-2</v>
      </c>
      <c r="E101" s="7">
        <f t="shared" si="5"/>
        <v>2.145E-7</v>
      </c>
      <c r="F101" s="7">
        <f t="shared" si="6"/>
        <v>2.624643355439359E+17</v>
      </c>
      <c r="G101" s="7">
        <f t="shared" si="7"/>
        <v>11.614585899653578</v>
      </c>
      <c r="H101" s="7">
        <f t="shared" si="8"/>
        <v>51.370704069798542</v>
      </c>
    </row>
    <row r="102" spans="2:8">
      <c r="B102" s="5">
        <v>0.2155</v>
      </c>
      <c r="C102" s="29">
        <v>36.15</v>
      </c>
      <c r="D102" s="7">
        <f t="shared" si="9"/>
        <v>3.809000000000004E-2</v>
      </c>
      <c r="E102" s="7">
        <f t="shared" si="5"/>
        <v>2.1549999999999999E-7</v>
      </c>
      <c r="F102" s="7">
        <f t="shared" si="6"/>
        <v>2.5643093070049494E+17</v>
      </c>
      <c r="G102" s="7">
        <f t="shared" si="7"/>
        <v>11.560689909399965</v>
      </c>
      <c r="H102" s="7">
        <f t="shared" si="8"/>
        <v>52.969097890699331</v>
      </c>
    </row>
    <row r="103" spans="2:8">
      <c r="B103" s="5">
        <v>0.2165</v>
      </c>
      <c r="C103" s="29">
        <v>32.270000000000003</v>
      </c>
      <c r="D103" s="7">
        <f t="shared" si="9"/>
        <v>3.4210000000000032E-2</v>
      </c>
      <c r="E103" s="7">
        <f t="shared" si="5"/>
        <v>2.1649999999999999E-7</v>
      </c>
      <c r="F103" s="7">
        <f t="shared" si="6"/>
        <v>2.5056319466836288E+17</v>
      </c>
      <c r="G103" s="7">
        <f t="shared" si="7"/>
        <v>11.507291803582874</v>
      </c>
      <c r="H103" s="7">
        <f t="shared" si="8"/>
        <v>54.595918329256598</v>
      </c>
    </row>
    <row r="104" spans="2:8">
      <c r="B104" s="5">
        <v>0.2175</v>
      </c>
      <c r="C104" s="29">
        <v>35.29</v>
      </c>
      <c r="D104" s="7">
        <f t="shared" si="9"/>
        <v>3.3780000000000032E-2</v>
      </c>
      <c r="E104" s="7">
        <f t="shared" si="5"/>
        <v>2.1749999999999998E-7</v>
      </c>
      <c r="F104" s="7">
        <f t="shared" si="6"/>
        <v>2.4485584445685178E+17</v>
      </c>
      <c r="G104" s="7">
        <f t="shared" si="7"/>
        <v>11.454384714830768</v>
      </c>
      <c r="H104" s="7">
        <f t="shared" si="8"/>
        <v>56.251080162844573</v>
      </c>
    </row>
    <row r="105" spans="2:8">
      <c r="B105" s="5">
        <v>0.2185</v>
      </c>
      <c r="C105" s="29">
        <v>44.37</v>
      </c>
      <c r="D105" s="7">
        <f t="shared" si="9"/>
        <v>3.9830000000000032E-2</v>
      </c>
      <c r="E105" s="7">
        <f t="shared" si="5"/>
        <v>2.1849999999999998E-7</v>
      </c>
      <c r="F105" s="7">
        <f t="shared" si="6"/>
        <v>2.3930378873636026E+17</v>
      </c>
      <c r="G105" s="7">
        <f t="shared" si="7"/>
        <v>11.401961901490584</v>
      </c>
      <c r="H105" s="7">
        <f t="shared" si="8"/>
        <v>57.934485268236799</v>
      </c>
    </row>
    <row r="106" spans="2:8">
      <c r="B106" s="5">
        <v>0.2195</v>
      </c>
      <c r="C106" s="29">
        <v>46.92</v>
      </c>
      <c r="D106" s="7">
        <f t="shared" si="9"/>
        <v>4.564500000000004E-2</v>
      </c>
      <c r="E106" s="7">
        <f t="shared" si="5"/>
        <v>2.195E-7</v>
      </c>
      <c r="F106" s="7">
        <f t="shared" si="6"/>
        <v>2.3390212005133005E+17</v>
      </c>
      <c r="G106" s="7">
        <f t="shared" si="7"/>
        <v>11.350016744763973</v>
      </c>
      <c r="H106" s="7">
        <f t="shared" si="8"/>
        <v>59.646022778522195</v>
      </c>
    </row>
    <row r="107" spans="2:8">
      <c r="B107" s="5">
        <v>0.2205</v>
      </c>
      <c r="C107" s="29">
        <v>47.33</v>
      </c>
      <c r="D107" s="7">
        <f t="shared" si="9"/>
        <v>4.7125000000000042E-2</v>
      </c>
      <c r="E107" s="7">
        <f t="shared" si="5"/>
        <v>2.205E-7</v>
      </c>
      <c r="F107" s="7">
        <f t="shared" si="6"/>
        <v>2.2864610738315555E+17</v>
      </c>
      <c r="G107" s="7">
        <f t="shared" si="7"/>
        <v>11.298542745921507</v>
      </c>
      <c r="H107" s="7">
        <f t="shared" si="8"/>
        <v>61.385569249522476</v>
      </c>
    </row>
    <row r="108" spans="2:8">
      <c r="B108" s="5">
        <v>0.2215</v>
      </c>
      <c r="C108" s="29">
        <v>39.58</v>
      </c>
      <c r="D108" s="7">
        <f t="shared" si="9"/>
        <v>4.3455000000000035E-2</v>
      </c>
      <c r="E108" s="7">
        <f t="shared" si="5"/>
        <v>2.2149999999999999E-7</v>
      </c>
      <c r="F108" s="7">
        <f t="shared" si="6"/>
        <v>2.2353118904582342E+17</v>
      </c>
      <c r="G108" s="7">
        <f t="shared" si="7"/>
        <v>11.24753352359229</v>
      </c>
      <c r="H108" s="7">
        <f t="shared" si="8"/>
        <v>63.152988835267394</v>
      </c>
    </row>
    <row r="109" spans="2:8">
      <c r="B109" s="5">
        <v>0.2225</v>
      </c>
      <c r="C109" s="29">
        <v>49.65</v>
      </c>
      <c r="D109" s="7">
        <f t="shared" si="9"/>
        <v>4.4615000000000037E-2</v>
      </c>
      <c r="E109" s="7">
        <f t="shared" si="5"/>
        <v>2.2249999999999999E-7</v>
      </c>
      <c r="F109" s="7">
        <f t="shared" si="6"/>
        <v>2.1855296589798186E+17</v>
      </c>
      <c r="G109" s="7">
        <f t="shared" si="7"/>
        <v>11.196982811126707</v>
      </c>
      <c r="H109" s="7">
        <f t="shared" si="8"/>
        <v>64.948133472077558</v>
      </c>
    </row>
    <row r="110" spans="2:8">
      <c r="B110" s="5">
        <v>0.2235</v>
      </c>
      <c r="C110" s="29">
        <v>63.01</v>
      </c>
      <c r="D110" s="7">
        <f t="shared" si="9"/>
        <v>5.6330000000000047E-2</v>
      </c>
      <c r="E110" s="7">
        <f t="shared" si="5"/>
        <v>2.2349999999999998E-7</v>
      </c>
      <c r="F110" s="7">
        <f t="shared" si="6"/>
        <v>2.137071948560049E+17</v>
      </c>
      <c r="G110" s="7">
        <f t="shared" si="7"/>
        <v>11.146884454029943</v>
      </c>
      <c r="H110" s="7">
        <f t="shared" si="8"/>
        <v>66.770843070814081</v>
      </c>
    </row>
    <row r="111" spans="2:8">
      <c r="B111" s="5">
        <v>0.22450000000000001</v>
      </c>
      <c r="C111" s="29">
        <v>58.97</v>
      </c>
      <c r="D111" s="7">
        <f t="shared" si="9"/>
        <v>6.0990000000000051E-2</v>
      </c>
      <c r="E111" s="7">
        <f t="shared" si="5"/>
        <v>2.2450000000000001E-7</v>
      </c>
      <c r="F111" s="7">
        <f t="shared" si="6"/>
        <v>2.0898978269343357E+17</v>
      </c>
      <c r="G111" s="7">
        <f t="shared" si="7"/>
        <v>11.097232407464107</v>
      </c>
      <c r="H111" s="7">
        <f t="shared" si="8"/>
        <v>68.620945716849718</v>
      </c>
    </row>
    <row r="112" spans="2:8">
      <c r="B112" s="5">
        <v>0.22550000000000001</v>
      </c>
      <c r="C112" s="29">
        <v>52.29</v>
      </c>
      <c r="D112" s="7">
        <f t="shared" si="9"/>
        <v>5.5630000000000047E-2</v>
      </c>
      <c r="E112" s="7">
        <f t="shared" si="5"/>
        <v>2.255E-7</v>
      </c>
      <c r="F112" s="7">
        <f t="shared" si="6"/>
        <v>2.0439678011295091E+17</v>
      </c>
      <c r="G112" s="7">
        <f t="shared" si="7"/>
        <v>11.048020733816816</v>
      </c>
      <c r="H112" s="7">
        <f t="shared" si="8"/>
        <v>70.498257877326409</v>
      </c>
    </row>
    <row r="113" spans="2:8">
      <c r="B113" s="5">
        <v>0.22650000000000001</v>
      </c>
      <c r="C113" s="29">
        <v>39.4</v>
      </c>
      <c r="D113" s="7">
        <f t="shared" si="9"/>
        <v>4.5845000000000038E-2</v>
      </c>
      <c r="E113" s="7">
        <f t="shared" si="5"/>
        <v>2.265E-7</v>
      </c>
      <c r="F113" s="7">
        <f t="shared" si="6"/>
        <v>1.9992437607776842E+17</v>
      </c>
      <c r="G113" s="7">
        <f t="shared" si="7"/>
        <v>10.999243600334182</v>
      </c>
      <c r="H113" s="7">
        <f t="shared" si="8"/>
        <v>72.402584615261517</v>
      </c>
    </row>
    <row r="114" spans="2:8">
      <c r="B114" s="5">
        <v>0.22750000000000001</v>
      </c>
      <c r="C114" s="29">
        <v>39.92</v>
      </c>
      <c r="D114" s="7">
        <f t="shared" si="9"/>
        <v>3.9660000000000029E-2</v>
      </c>
      <c r="E114" s="7">
        <f t="shared" si="5"/>
        <v>2.2749999999999999E-7</v>
      </c>
      <c r="F114" s="7">
        <f t="shared" si="6"/>
        <v>1.9556889238999558E+17</v>
      </c>
      <c r="G114" s="7">
        <f t="shared" si="7"/>
        <v>10.95089527681623</v>
      </c>
      <c r="H114" s="7">
        <f t="shared" si="8"/>
        <v>74.333719810074911</v>
      </c>
    </row>
    <row r="115" spans="2:8">
      <c r="B115" s="5">
        <v>0.22850000000000001</v>
      </c>
      <c r="C115" s="29">
        <v>51.95</v>
      </c>
      <c r="D115" s="7">
        <f t="shared" si="9"/>
        <v>4.5935000000000045E-2</v>
      </c>
      <c r="E115" s="7">
        <f t="shared" si="5"/>
        <v>2.2849999999999999E-7</v>
      </c>
      <c r="F115" s="7">
        <f t="shared" si="6"/>
        <v>1.9132677850420301E+17</v>
      </c>
      <c r="G115" s="7">
        <f t="shared" si="7"/>
        <v>10.902970133372833</v>
      </c>
      <c r="H115" s="7">
        <f t="shared" si="8"/>
        <v>76.291446384110216</v>
      </c>
    </row>
    <row r="116" spans="2:8">
      <c r="B116" s="5">
        <v>0.22950000000000001</v>
      </c>
      <c r="C116" s="29">
        <v>47.71</v>
      </c>
      <c r="D116" s="7">
        <f t="shared" si="9"/>
        <v>4.9830000000000041E-2</v>
      </c>
      <c r="E116" s="7">
        <f t="shared" si="5"/>
        <v>2.2950000000000001E-7</v>
      </c>
      <c r="F116" s="7">
        <f t="shared" si="6"/>
        <v>1.8719460656500643E+17</v>
      </c>
      <c r="G116" s="7">
        <f t="shared" si="7"/>
        <v>10.855462638238309</v>
      </c>
      <c r="H116" s="7">
        <f t="shared" si="8"/>
        <v>78.275536534733149</v>
      </c>
    </row>
    <row r="117" spans="2:8">
      <c r="B117" s="5">
        <v>0.23050000000000001</v>
      </c>
      <c r="C117" s="29">
        <v>52.12</v>
      </c>
      <c r="D117" s="7">
        <f t="shared" si="9"/>
        <v>4.9915000000000043E-2</v>
      </c>
      <c r="E117" s="7">
        <f t="shared" si="5"/>
        <v>2.3050000000000001E-7</v>
      </c>
      <c r="F117" s="7">
        <f t="shared" si="6"/>
        <v>1.8316906665807402E+17</v>
      </c>
      <c r="G117" s="7">
        <f t="shared" si="7"/>
        <v>10.808367355642917</v>
      </c>
      <c r="H117" s="7">
        <f t="shared" si="8"/>
        <v>80.285751971592418</v>
      </c>
    </row>
    <row r="118" spans="2:8">
      <c r="B118" s="5">
        <v>0.23150000000000001</v>
      </c>
      <c r="C118" s="29">
        <v>50.97</v>
      </c>
      <c r="D118" s="7">
        <f t="shared" si="9"/>
        <v>5.1545000000000049E-2</v>
      </c>
      <c r="E118" s="7">
        <f t="shared" si="5"/>
        <v>2.315E-7</v>
      </c>
      <c r="F118" s="7">
        <f t="shared" si="6"/>
        <v>1.7924696226450102E+17</v>
      </c>
      <c r="G118" s="7">
        <f t="shared" si="7"/>
        <v>10.761678943739492</v>
      </c>
      <c r="H118" s="7">
        <f t="shared" si="8"/>
        <v>82.321844158638655</v>
      </c>
    </row>
    <row r="119" spans="2:8">
      <c r="B119" s="5">
        <v>0.23250000000000001</v>
      </c>
      <c r="C119" s="29">
        <v>53.26</v>
      </c>
      <c r="D119" s="7">
        <f t="shared" si="9"/>
        <v>5.2115000000000043E-2</v>
      </c>
      <c r="E119" s="7">
        <f t="shared" si="5"/>
        <v>2.325E-7</v>
      </c>
      <c r="F119" s="7">
        <f t="shared" si="6"/>
        <v>1.754252059090159E+17</v>
      </c>
      <c r="G119" s="7">
        <f t="shared" si="7"/>
        <v>10.715392152583624</v>
      </c>
      <c r="H119" s="7">
        <f t="shared" si="8"/>
        <v>84.383554560501025</v>
      </c>
    </row>
    <row r="120" spans="2:8">
      <c r="B120" s="5">
        <v>0.23350000000000001</v>
      </c>
      <c r="C120" s="29">
        <v>44.74</v>
      </c>
      <c r="D120" s="7">
        <f t="shared" si="9"/>
        <v>4.9000000000000044E-2</v>
      </c>
      <c r="E120" s="7">
        <f t="shared" si="5"/>
        <v>2.3349999999999999E-7</v>
      </c>
      <c r="F120" s="7">
        <f t="shared" si="6"/>
        <v>1.7170081499296307E+17</v>
      </c>
      <c r="G120" s="7">
        <f t="shared" si="7"/>
        <v>10.669501822165705</v>
      </c>
      <c r="H120" s="7">
        <f t="shared" si="8"/>
        <v>86.470614892832316</v>
      </c>
    </row>
    <row r="121" spans="2:8">
      <c r="B121" s="5">
        <v>0.23449999999999999</v>
      </c>
      <c r="C121" s="29">
        <v>38.97</v>
      </c>
      <c r="D121" s="7">
        <f t="shared" si="9"/>
        <v>4.1854999999998879E-2</v>
      </c>
      <c r="E121" s="7">
        <f t="shared" si="5"/>
        <v>2.3449999999999999E-7</v>
      </c>
      <c r="F121" s="7">
        <f t="shared" si="6"/>
        <v>1.6807090780346902E+17</v>
      </c>
      <c r="G121" s="7">
        <f t="shared" si="7"/>
        <v>10.624002880493357</v>
      </c>
      <c r="H121" s="7">
        <f t="shared" si="8"/>
        <v>88.582747376236938</v>
      </c>
    </row>
    <row r="122" spans="2:8">
      <c r="B122" s="5">
        <v>0.23549999999999999</v>
      </c>
      <c r="C122" s="29">
        <v>51.42</v>
      </c>
      <c r="D122" s="7">
        <f t="shared" si="9"/>
        <v>4.5195000000000041E-2</v>
      </c>
      <c r="E122" s="7">
        <f t="shared" si="5"/>
        <v>2.3549999999999998E-7</v>
      </c>
      <c r="F122" s="7">
        <f t="shared" si="6"/>
        <v>1.6453269969063235E+17</v>
      </c>
      <c r="G122" s="7">
        <f t="shared" si="7"/>
        <v>10.578890341722685</v>
      </c>
      <c r="H122" s="7">
        <f t="shared" si="8"/>
        <v>90.719664993410532</v>
      </c>
    </row>
    <row r="123" spans="2:8">
      <c r="B123" s="5">
        <v>0.23649999999999999</v>
      </c>
      <c r="C123" s="29">
        <v>48.59</v>
      </c>
      <c r="D123" s="7">
        <f t="shared" si="9"/>
        <v>5.0005000000000049E-2</v>
      </c>
      <c r="E123" s="7">
        <f t="shared" si="5"/>
        <v>2.3649999999999998E-7</v>
      </c>
      <c r="F123" s="7">
        <f t="shared" si="6"/>
        <v>1.6108349940498893E+17</v>
      </c>
      <c r="G123" s="7">
        <f t="shared" si="7"/>
        <v>10.534159304336967</v>
      </c>
      <c r="H123" s="7">
        <f t="shared" si="8"/>
        <v>92.88107174912048</v>
      </c>
    </row>
    <row r="124" spans="2:8">
      <c r="B124" s="5">
        <v>0.23749999999999999</v>
      </c>
      <c r="C124" s="29">
        <v>48.44</v>
      </c>
      <c r="D124" s="7">
        <f t="shared" si="9"/>
        <v>4.8515000000000044E-2</v>
      </c>
      <c r="E124" s="7">
        <f t="shared" si="5"/>
        <v>2.3749999999999998E-7</v>
      </c>
      <c r="F124" s="7">
        <f t="shared" si="6"/>
        <v>1.5772070558789133E+17</v>
      </c>
      <c r="G124" s="7">
        <f t="shared" si="7"/>
        <v>10.489804949371337</v>
      </c>
      <c r="H124" s="7">
        <f t="shared" si="8"/>
        <v>95.066662932674276</v>
      </c>
    </row>
    <row r="125" spans="2:8">
      <c r="B125" s="5">
        <v>0.23849999999999999</v>
      </c>
      <c r="C125" s="29">
        <v>41.96</v>
      </c>
      <c r="D125" s="7">
        <f t="shared" si="9"/>
        <v>4.5200000000000046E-2</v>
      </c>
      <c r="E125" s="7">
        <f t="shared" si="5"/>
        <v>2.3849999999999997E-7</v>
      </c>
      <c r="F125" s="7">
        <f t="shared" si="6"/>
        <v>1.5444180340780867E+17</v>
      </c>
      <c r="G125" s="7">
        <f t="shared" si="7"/>
        <v>10.445822538682149</v>
      </c>
      <c r="H125" s="7">
        <f t="shared" si="8"/>
        <v>97.276125382523304</v>
      </c>
    </row>
    <row r="126" spans="2:8">
      <c r="B126" s="5">
        <v>0.23949999999999999</v>
      </c>
      <c r="C126" s="29">
        <v>44.12</v>
      </c>
      <c r="D126" s="7">
        <f t="shared" si="9"/>
        <v>4.3040000000000037E-2</v>
      </c>
      <c r="E126" s="7">
        <f t="shared" si="5"/>
        <v>2.3949999999999999E-7</v>
      </c>
      <c r="F126" s="7">
        <f t="shared" si="6"/>
        <v>1.512443613359015E+17</v>
      </c>
      <c r="G126" s="7">
        <f t="shared" si="7"/>
        <v>10.402207413259676</v>
      </c>
      <c r="H126" s="7">
        <f t="shared" si="8"/>
        <v>99.509137752668138</v>
      </c>
    </row>
    <row r="127" spans="2:8">
      <c r="B127" s="5">
        <v>0.24049999999999999</v>
      </c>
      <c r="C127" s="29">
        <v>39.56</v>
      </c>
      <c r="D127" s="7">
        <f t="shared" si="9"/>
        <v>4.1840000000000044E-2</v>
      </c>
      <c r="E127" s="7">
        <f t="shared" si="5"/>
        <v>2.4049999999999996E-7</v>
      </c>
      <c r="F127" s="7">
        <f t="shared" si="6"/>
        <v>1.4812602805455427E+17</v>
      </c>
      <c r="G127" s="7">
        <f t="shared" si="7"/>
        <v>10.358954991582921</v>
      </c>
      <c r="H127" s="7">
        <f t="shared" si="8"/>
        <v>101.76537078053022</v>
      </c>
    </row>
    <row r="128" spans="2:8">
      <c r="B128" s="5">
        <v>0.24149999999999999</v>
      </c>
      <c r="C128" s="29">
        <v>51.48</v>
      </c>
      <c r="D128" s="7">
        <f t="shared" si="9"/>
        <v>4.552000000000004E-2</v>
      </c>
      <c r="E128" s="7">
        <f t="shared" si="5"/>
        <v>2.4149999999999999E-7</v>
      </c>
      <c r="F128" s="7">
        <f t="shared" si="6"/>
        <v>1.4508452949285846E+17</v>
      </c>
      <c r="G128" s="7">
        <f t="shared" si="7"/>
        <v>10.316060768015291</v>
      </c>
      <c r="H128" s="7">
        <f t="shared" si="8"/>
        <v>104.04448755597454</v>
      </c>
    </row>
    <row r="129" spans="2:8">
      <c r="B129" s="5">
        <v>0.24249999999999999</v>
      </c>
      <c r="C129" s="29">
        <v>70.599999999999994</v>
      </c>
      <c r="D129" s="7">
        <f t="shared" si="9"/>
        <v>6.1040000000000046E-2</v>
      </c>
      <c r="E129" s="7">
        <f t="shared" si="5"/>
        <v>2.4250000000000001E-7</v>
      </c>
      <c r="F129" s="7">
        <f t="shared" si="6"/>
        <v>1.4211766598333826E+17</v>
      </c>
      <c r="G129" s="7">
        <f t="shared" si="7"/>
        <v>10.273520311239967</v>
      </c>
      <c r="H129" s="7">
        <f t="shared" si="8"/>
        <v>106.3461437911717</v>
      </c>
    </row>
    <row r="130" spans="2:8">
      <c r="B130" s="5">
        <v>0.24349999999999999</v>
      </c>
      <c r="C130" s="29">
        <v>66.53</v>
      </c>
      <c r="D130" s="7">
        <f t="shared" si="9"/>
        <v>6.8565000000000056E-2</v>
      </c>
      <c r="E130" s="7">
        <f t="shared" si="5"/>
        <v>2.4349999999999998E-7</v>
      </c>
      <c r="F130" s="7">
        <f t="shared" si="6"/>
        <v>1.3922330953448243E+17</v>
      </c>
      <c r="G130" s="7">
        <f t="shared" si="7"/>
        <v>10.231329262733849</v>
      </c>
      <c r="H130" s="7">
        <f t="shared" si="8"/>
        <v>108.6699880909955</v>
      </c>
    </row>
    <row r="131" spans="2:8">
      <c r="B131" s="5">
        <v>0.2445</v>
      </c>
      <c r="C131" s="29">
        <v>60.97</v>
      </c>
      <c r="D131" s="7">
        <f t="shared" si="9"/>
        <v>6.3750000000000057E-2</v>
      </c>
      <c r="E131" s="7">
        <f t="shared" si="5"/>
        <v>2.445E-7</v>
      </c>
      <c r="F131" s="7">
        <f t="shared" si="6"/>
        <v>1.3639940121391859E+17</v>
      </c>
      <c r="G131" s="7">
        <f t="shared" si="7"/>
        <v>10.189483335278906</v>
      </c>
      <c r="H131" s="7">
        <f t="shared" si="8"/>
        <v>111.0156622236746</v>
      </c>
    </row>
    <row r="132" spans="2:8">
      <c r="B132" s="5">
        <v>0.2455</v>
      </c>
      <c r="C132" s="29">
        <v>49.39</v>
      </c>
      <c r="D132" s="7">
        <f t="shared" si="9"/>
        <v>5.5180000000000048E-2</v>
      </c>
      <c r="E132" s="7">
        <f t="shared" si="5"/>
        <v>2.4549999999999997E-7</v>
      </c>
      <c r="F132" s="7">
        <f t="shared" si="6"/>
        <v>1.336439486373113E+17</v>
      </c>
      <c r="G132" s="7">
        <f t="shared" si="7"/>
        <v>10.14797831150995</v>
      </c>
      <c r="H132" s="7">
        <f t="shared" si="8"/>
        <v>113.38280139140636</v>
      </c>
    </row>
    <row r="133" spans="2:8">
      <c r="B133" s="5">
        <v>0.2465</v>
      </c>
      <c r="C133" s="29">
        <v>50.4</v>
      </c>
      <c r="D133" s="7">
        <f t="shared" si="9"/>
        <v>4.9895000000000043E-2</v>
      </c>
      <c r="E133" s="7">
        <f t="shared" si="5"/>
        <v>2.4649999999999999E-7</v>
      </c>
      <c r="F133" s="7">
        <f t="shared" si="6"/>
        <v>1.3095502355830322E+17</v>
      </c>
      <c r="G133" s="7">
        <f t="shared" si="7"/>
        <v>10.106810042497738</v>
      </c>
      <c r="H133" s="7">
        <f t="shared" si="8"/>
        <v>115.77103450067088</v>
      </c>
    </row>
    <row r="134" spans="2:8">
      <c r="B134" s="5">
        <v>0.2475</v>
      </c>
      <c r="C134" s="29">
        <v>55.5</v>
      </c>
      <c r="D134" s="7">
        <f t="shared" si="9"/>
        <v>5.2950000000000053E-2</v>
      </c>
      <c r="E134" s="7">
        <f t="shared" si="5"/>
        <v>2.4750000000000001E-7</v>
      </c>
      <c r="F134" s="7">
        <f t="shared" si="6"/>
        <v>1.2833075955504798E+17</v>
      </c>
      <c r="G134" s="7">
        <f t="shared" si="7"/>
        <v>10.065974446366432</v>
      </c>
      <c r="H134" s="7">
        <f t="shared" si="8"/>
        <v>118.17998443197995</v>
      </c>
    </row>
    <row r="135" spans="2:8">
      <c r="B135" s="5">
        <v>0.2485</v>
      </c>
      <c r="C135" s="29">
        <v>45.65</v>
      </c>
      <c r="D135" s="7">
        <f t="shared" si="9"/>
        <v>5.057500000000005E-2</v>
      </c>
      <c r="E135" s="7">
        <f t="shared" ref="E135:E198" si="10">B135*0.000001</f>
        <v>2.4849999999999998E-7</v>
      </c>
      <c r="F135" s="7">
        <f t="shared" ref="F135:F198" si="11">2*(6.63E-34*(299800000)^2)/(E135^5)</f>
        <v>1.2576934980908963E+17</v>
      </c>
      <c r="G135" s="7">
        <f t="shared" ref="G135:G198" si="12">(6.62607004E-34*299800000)/(E135*1.38E-23*$J$23)</f>
        <v>10.025467506944437</v>
      </c>
      <c r="H135" s="7">
        <f t="shared" ref="H135:H198" si="13">F135*(0.000001)*( ($J$14/$J$17)^2 )/( EXP(G135)-1 )</f>
        <v>120.60926830881267</v>
      </c>
    </row>
    <row r="136" spans="2:8">
      <c r="B136" s="5">
        <v>0.2495</v>
      </c>
      <c r="C136" s="29">
        <v>56.38</v>
      </c>
      <c r="D136" s="7">
        <f t="shared" ref="D136:D199" si="14">0.5*(C135+C136)*(B136-B135)</f>
        <v>5.1015000000000046E-2</v>
      </c>
      <c r="E136" s="7">
        <f t="shared" si="10"/>
        <v>2.495E-7</v>
      </c>
      <c r="F136" s="7">
        <f t="shared" si="11"/>
        <v>1.2326904497255261E+17</v>
      </c>
      <c r="G136" s="7">
        <f t="shared" si="12"/>
        <v>9.9852852724476637</v>
      </c>
      <c r="H136" s="7">
        <f t="shared" si="13"/>
        <v>123.05849776549702</v>
      </c>
    </row>
    <row r="137" spans="2:8">
      <c r="B137" s="5">
        <v>0.2505</v>
      </c>
      <c r="C137" s="29">
        <v>60.1</v>
      </c>
      <c r="D137" s="7">
        <f t="shared" si="14"/>
        <v>5.8240000000000056E-2</v>
      </c>
      <c r="E137" s="7">
        <f t="shared" si="10"/>
        <v>2.5049999999999997E-7</v>
      </c>
      <c r="F137" s="7">
        <f t="shared" si="11"/>
        <v>1.2082815111979509E+17</v>
      </c>
      <c r="G137" s="7">
        <f t="shared" si="12"/>
        <v>9.9454238541943827</v>
      </c>
      <c r="H137" s="7">
        <f t="shared" si="13"/>
        <v>125.52727921380064</v>
      </c>
    </row>
    <row r="138" spans="2:8">
      <c r="B138" s="5">
        <v>0.2515</v>
      </c>
      <c r="C138" s="29">
        <v>46.01</v>
      </c>
      <c r="D138" s="7">
        <f t="shared" si="14"/>
        <v>5.3055000000000047E-2</v>
      </c>
      <c r="E138" s="7">
        <f t="shared" si="10"/>
        <v>2.515E-7</v>
      </c>
      <c r="F138" s="7">
        <f t="shared" si="11"/>
        <v>1.184450277798587E+17</v>
      </c>
      <c r="G138" s="7">
        <f t="shared" si="12"/>
        <v>9.9058794253506655</v>
      </c>
      <c r="H138" s="7">
        <f t="shared" si="13"/>
        <v>128.0152141080213</v>
      </c>
    </row>
    <row r="139" spans="2:8">
      <c r="B139" s="5">
        <v>0.2525</v>
      </c>
      <c r="C139" s="29">
        <v>41.55</v>
      </c>
      <c r="D139" s="7">
        <f t="shared" si="14"/>
        <v>4.3780000000000041E-2</v>
      </c>
      <c r="E139" s="7">
        <f t="shared" si="10"/>
        <v>2.5249999999999996E-7</v>
      </c>
      <c r="F139" s="7">
        <f t="shared" si="11"/>
        <v>1.16118086046226E+17</v>
      </c>
      <c r="G139" s="7">
        <f t="shared" si="12"/>
        <v>9.866648219705711</v>
      </c>
      <c r="H139" s="7">
        <f t="shared" si="13"/>
        <v>130.52189920835056</v>
      </c>
    </row>
    <row r="140" spans="2:8">
      <c r="B140" s="5">
        <v>0.2535</v>
      </c>
      <c r="C140" s="29">
        <v>51.55</v>
      </c>
      <c r="D140" s="7">
        <f t="shared" si="14"/>
        <v>4.6550000000000036E-2</v>
      </c>
      <c r="E140" s="7">
        <f t="shared" si="10"/>
        <v>2.5349999999999999E-7</v>
      </c>
      <c r="F140" s="7">
        <f t="shared" si="11"/>
        <v>1.1384578676055413E+17</v>
      </c>
      <c r="G140" s="7">
        <f t="shared" si="12"/>
        <v>9.8277265304761041</v>
      </c>
      <c r="H140" s="7">
        <f t="shared" si="13"/>
        <v>133.04692684232194</v>
      </c>
    </row>
    <row r="141" spans="2:8">
      <c r="B141" s="5">
        <v>0.2545</v>
      </c>
      <c r="C141" s="29">
        <v>59.57</v>
      </c>
      <c r="D141" s="7">
        <f t="shared" si="14"/>
        <v>5.5560000000000054E-2</v>
      </c>
      <c r="E141" s="7">
        <f t="shared" si="10"/>
        <v>2.5450000000000001E-7</v>
      </c>
      <c r="F141" s="7">
        <f t="shared" si="11"/>
        <v>1.116266387672156E+17</v>
      </c>
      <c r="G141" s="7">
        <f t="shared" si="12"/>
        <v>9.7891107091382796</v>
      </c>
      <c r="H141" s="7">
        <f t="shared" si="13"/>
        <v>135.58988516414473</v>
      </c>
    </row>
    <row r="142" spans="2:8">
      <c r="B142" s="5">
        <v>0.2555</v>
      </c>
      <c r="C142" s="29">
        <v>79.3</v>
      </c>
      <c r="D142" s="7">
        <f t="shared" si="14"/>
        <v>6.9435000000000066E-2</v>
      </c>
      <c r="E142" s="7">
        <f t="shared" si="10"/>
        <v>2.5549999999999998E-7</v>
      </c>
      <c r="F142" s="7">
        <f t="shared" si="11"/>
        <v>1.0945919723561893E+17</v>
      </c>
      <c r="G142" s="7">
        <f t="shared" si="12"/>
        <v>9.750797164288425</v>
      </c>
      <c r="H142" s="7">
        <f t="shared" si="13"/>
        <v>138.15035841173759</v>
      </c>
    </row>
    <row r="143" spans="2:8">
      <c r="B143" s="5">
        <v>0.25650000000000001</v>
      </c>
      <c r="C143" s="29">
        <v>101.8</v>
      </c>
      <c r="D143" s="7">
        <f t="shared" si="14"/>
        <v>9.0550000000000075E-2</v>
      </c>
      <c r="E143" s="7">
        <f t="shared" si="10"/>
        <v>2.565E-7</v>
      </c>
      <c r="F143" s="7">
        <f t="shared" si="11"/>
        <v>1.0734206204742638E+17</v>
      </c>
      <c r="G143" s="7">
        <f t="shared" si="12"/>
        <v>9.7127823605290153</v>
      </c>
      <c r="H143" s="7">
        <f t="shared" si="13"/>
        <v>140.72792716129595</v>
      </c>
    </row>
    <row r="144" spans="2:8">
      <c r="B144" s="5">
        <v>0.25750000000000001</v>
      </c>
      <c r="C144" s="29">
        <v>125.4</v>
      </c>
      <c r="D144" s="7">
        <f t="shared" si="14"/>
        <v>0.11360000000000009</v>
      </c>
      <c r="E144" s="7">
        <f t="shared" si="10"/>
        <v>2.5749999999999997E-7</v>
      </c>
      <c r="F144" s="7">
        <f t="shared" si="11"/>
        <v>1.0527387624591861E+17</v>
      </c>
      <c r="G144" s="7">
        <f t="shared" si="12"/>
        <v>9.6750628173813311</v>
      </c>
      <c r="H144" s="7">
        <f t="shared" si="13"/>
        <v>143.32216857922003</v>
      </c>
    </row>
    <row r="145" spans="2:8">
      <c r="B145" s="5">
        <v>0.25850000000000001</v>
      </c>
      <c r="C145" s="29">
        <v>125.1</v>
      </c>
      <c r="D145" s="7">
        <f t="shared" si="14"/>
        <v>0.12525000000000011</v>
      </c>
      <c r="E145" s="7">
        <f t="shared" si="10"/>
        <v>2.5849999999999999E-7</v>
      </c>
      <c r="F145" s="7">
        <f t="shared" si="11"/>
        <v>1.0325332454488029E+17</v>
      </c>
      <c r="G145" s="7">
        <f t="shared" si="12"/>
        <v>9.637635108223181</v>
      </c>
      <c r="H145" s="7">
        <f t="shared" si="13"/>
        <v>145.9326566712547</v>
      </c>
    </row>
    <row r="146" spans="2:8">
      <c r="B146" s="5">
        <v>0.25950000000000001</v>
      </c>
      <c r="C146" s="29">
        <v>104</v>
      </c>
      <c r="D146" s="7">
        <f t="shared" si="14"/>
        <v>0.1145500000000001</v>
      </c>
      <c r="E146" s="7">
        <f t="shared" si="10"/>
        <v>2.5950000000000001E-7</v>
      </c>
      <c r="F146" s="7">
        <f t="shared" si="11"/>
        <v>1.0127913189450528E+17</v>
      </c>
      <c r="G146" s="7">
        <f t="shared" si="12"/>
        <v>9.6004958592512217</v>
      </c>
      <c r="H146" s="7">
        <f t="shared" si="13"/>
        <v>148.55896252868718</v>
      </c>
    </row>
    <row r="147" spans="2:8">
      <c r="B147" s="5">
        <v>0.26050000000000001</v>
      </c>
      <c r="C147" s="29">
        <v>85.51</v>
      </c>
      <c r="D147" s="7">
        <f t="shared" si="14"/>
        <v>9.4755000000000075E-2</v>
      </c>
      <c r="E147" s="7">
        <f t="shared" si="10"/>
        <v>2.6049999999999998E-7</v>
      </c>
      <c r="F147" s="7">
        <f t="shared" si="11"/>
        <v>9.9350062101930304E+16</v>
      </c>
      <c r="G147" s="7">
        <f t="shared" si="12"/>
        <v>9.5636417484671501</v>
      </c>
      <c r="H147" s="7">
        <f t="shared" si="13"/>
        <v>151.20065457147012</v>
      </c>
    </row>
    <row r="148" spans="2:8">
      <c r="B148" s="5">
        <v>0.26150000000000001</v>
      </c>
      <c r="C148" s="29">
        <v>89.8</v>
      </c>
      <c r="D148" s="7">
        <f t="shared" si="14"/>
        <v>8.765500000000008E-2</v>
      </c>
      <c r="E148" s="7">
        <f t="shared" si="10"/>
        <v>2.6150000000000001E-7</v>
      </c>
      <c r="F148" s="7">
        <f t="shared" si="11"/>
        <v>9.7464916504117232E+16</v>
      </c>
      <c r="G148" s="7">
        <f t="shared" si="12"/>
        <v>9.5270695046871587</v>
      </c>
      <c r="H148" s="7">
        <f t="shared" si="13"/>
        <v>153.85729878813731</v>
      </c>
    </row>
    <row r="149" spans="2:8">
      <c r="B149" s="5">
        <v>0.26250000000000001</v>
      </c>
      <c r="C149" s="29">
        <v>103.6</v>
      </c>
      <c r="D149" s="7">
        <f t="shared" si="14"/>
        <v>9.6700000000000078E-2</v>
      </c>
      <c r="E149" s="7">
        <f t="shared" si="10"/>
        <v>2.6249999999999997E-7</v>
      </c>
      <c r="F149" s="7">
        <f t="shared" si="11"/>
        <v>9.5622532690908512E+16</v>
      </c>
      <c r="G149" s="7">
        <f t="shared" si="12"/>
        <v>9.4907759065740667</v>
      </c>
      <c r="H149" s="7">
        <f t="shared" si="13"/>
        <v>156.52845897238618</v>
      </c>
    </row>
    <row r="150" spans="2:8">
      <c r="B150" s="5">
        <v>0.26350000000000001</v>
      </c>
      <c r="C150" s="29">
        <v>165.8</v>
      </c>
      <c r="D150" s="7">
        <f t="shared" si="14"/>
        <v>0.1347000000000001</v>
      </c>
      <c r="E150" s="7">
        <f t="shared" si="10"/>
        <v>2.635E-7</v>
      </c>
      <c r="F150" s="7">
        <f t="shared" si="11"/>
        <v>9.3821783276174256E+16</v>
      </c>
      <c r="G150" s="7">
        <f t="shared" si="12"/>
        <v>9.4547577816914323</v>
      </c>
      <c r="H150" s="7">
        <f t="shared" si="13"/>
        <v>159.21369695622326</v>
      </c>
    </row>
    <row r="151" spans="2:8">
      <c r="B151" s="5">
        <v>0.26450000000000001</v>
      </c>
      <c r="C151" s="29">
        <v>249.7</v>
      </c>
      <c r="D151" s="7">
        <f t="shared" si="14"/>
        <v>0.20775000000000018</v>
      </c>
      <c r="E151" s="7">
        <f t="shared" si="10"/>
        <v>2.6450000000000002E-7</v>
      </c>
      <c r="F151" s="7">
        <f t="shared" si="11"/>
        <v>9.2061574715069184E+16</v>
      </c>
      <c r="G151" s="7">
        <f t="shared" si="12"/>
        <v>9.4190120055791748</v>
      </c>
      <c r="H151" s="7">
        <f t="shared" si="13"/>
        <v>161.91257283955531</v>
      </c>
    </row>
    <row r="152" spans="2:8">
      <c r="B152" s="5">
        <v>0.26550000000000001</v>
      </c>
      <c r="C152" s="29">
        <v>252.7</v>
      </c>
      <c r="D152" s="7">
        <f t="shared" si="14"/>
        <v>0.2512000000000002</v>
      </c>
      <c r="E152" s="7">
        <f t="shared" si="10"/>
        <v>2.6549999999999999E-7</v>
      </c>
      <c r="F152" s="7">
        <f t="shared" si="11"/>
        <v>9.0340846165500976E+16</v>
      </c>
      <c r="G152" s="7">
        <f t="shared" si="12"/>
        <v>9.3835355008500656</v>
      </c>
      <c r="H152" s="7">
        <f t="shared" si="13"/>
        <v>164.62464521613421</v>
      </c>
    </row>
    <row r="153" spans="2:8">
      <c r="B153" s="5">
        <v>0.26650000000000001</v>
      </c>
      <c r="C153" s="29">
        <v>249.4</v>
      </c>
      <c r="D153" s="7">
        <f t="shared" si="14"/>
        <v>0.25105000000000022</v>
      </c>
      <c r="E153" s="7">
        <f t="shared" si="10"/>
        <v>2.6650000000000001E-7</v>
      </c>
      <c r="F153" s="7">
        <f t="shared" si="11"/>
        <v>8.8658568391999968E+16</v>
      </c>
      <c r="G153" s="7">
        <f t="shared" si="12"/>
        <v>9.3483252363065379</v>
      </c>
      <c r="H153" s="7">
        <f t="shared" si="13"/>
        <v>167.34947139576781</v>
      </c>
    </row>
    <row r="154" spans="2:8">
      <c r="B154" s="5">
        <v>0.26750000000000002</v>
      </c>
      <c r="C154" s="29">
        <v>250.8</v>
      </c>
      <c r="D154" s="7">
        <f t="shared" si="14"/>
        <v>0.25010000000000027</v>
      </c>
      <c r="E154" s="7">
        <f t="shared" si="10"/>
        <v>2.6749999999999998E-7</v>
      </c>
      <c r="F154" s="7">
        <f t="shared" si="11"/>
        <v>8.7013742710260256E+16</v>
      </c>
      <c r="G154" s="7">
        <f t="shared" si="12"/>
        <v>9.3133782260773543</v>
      </c>
      <c r="H154" s="7">
        <f t="shared" si="13"/>
        <v>170.08660762270267</v>
      </c>
    </row>
    <row r="155" spans="2:8">
      <c r="B155" s="5">
        <v>0.26850000000000002</v>
      </c>
      <c r="C155" s="29">
        <v>243.8</v>
      </c>
      <c r="D155" s="7">
        <f t="shared" si="14"/>
        <v>0.24730000000000024</v>
      </c>
      <c r="E155" s="7">
        <f t="shared" si="10"/>
        <v>2.685E-7</v>
      </c>
      <c r="F155" s="7">
        <f t="shared" si="11"/>
        <v>8.5405399970696352E+16</v>
      </c>
      <c r="G155" s="7">
        <f t="shared" si="12"/>
        <v>9.2786915287735283</v>
      </c>
      <c r="H155" s="7">
        <f t="shared" si="13"/>
        <v>172.83560929011296</v>
      </c>
    </row>
    <row r="156" spans="2:8">
      <c r="B156" s="5">
        <v>0.26950000000000002</v>
      </c>
      <c r="C156" s="29">
        <v>238.9</v>
      </c>
      <c r="D156" s="7">
        <f t="shared" si="14"/>
        <v>0.24135000000000023</v>
      </c>
      <c r="E156" s="7">
        <f t="shared" si="10"/>
        <v>2.6950000000000002E-7</v>
      </c>
      <c r="F156" s="7">
        <f t="shared" si="11"/>
        <v>8.3832599579437248E+16</v>
      </c>
      <c r="G156" s="7">
        <f t="shared" si="12"/>
        <v>9.24426224666305</v>
      </c>
      <c r="H156" s="7">
        <f t="shared" si="13"/>
        <v>175.59603115062205</v>
      </c>
    </row>
    <row r="157" spans="2:8">
      <c r="B157" s="5">
        <v>0.27050000000000002</v>
      </c>
      <c r="C157" s="29">
        <v>267.3</v>
      </c>
      <c r="D157" s="7">
        <f t="shared" si="14"/>
        <v>0.25310000000000027</v>
      </c>
      <c r="E157" s="7">
        <f t="shared" si="10"/>
        <v>2.7049999999999999E-7</v>
      </c>
      <c r="F157" s="7">
        <f t="shared" si="11"/>
        <v>8.2294428555244816E+16</v>
      </c>
      <c r="G157" s="7">
        <f t="shared" si="12"/>
        <v>9.2100875248639262</v>
      </c>
      <c r="H157" s="7">
        <f t="shared" si="13"/>
        <v>178.36742752279119</v>
      </c>
    </row>
    <row r="158" spans="2:8">
      <c r="B158" s="5">
        <v>0.27150000000000002</v>
      </c>
      <c r="C158" s="29">
        <v>224.4</v>
      </c>
      <c r="D158" s="7">
        <f t="shared" si="14"/>
        <v>0.24585000000000024</v>
      </c>
      <c r="E158" s="7">
        <f t="shared" si="10"/>
        <v>2.7150000000000002E-7</v>
      </c>
      <c r="F158" s="7">
        <f t="shared" si="11"/>
        <v>8.0790000620912224E+16</v>
      </c>
      <c r="G158" s="7">
        <f t="shared" si="12"/>
        <v>9.1761645505550362</v>
      </c>
      <c r="H158" s="7">
        <f t="shared" si="13"/>
        <v>181.14935249352408</v>
      </c>
    </row>
    <row r="159" spans="2:8">
      <c r="B159" s="5">
        <v>0.27250000000000002</v>
      </c>
      <c r="C159" s="29">
        <v>197.4</v>
      </c>
      <c r="D159" s="7">
        <f t="shared" si="14"/>
        <v>0.2109000000000002</v>
      </c>
      <c r="E159" s="7">
        <f t="shared" si="10"/>
        <v>2.7249999999999999E-7</v>
      </c>
      <c r="F159" s="7">
        <f t="shared" si="11"/>
        <v>7.931845532776192E+16</v>
      </c>
      <c r="G159" s="7">
        <f t="shared" si="12"/>
        <v>9.1424905522043751</v>
      </c>
      <c r="H159" s="7">
        <f t="shared" si="13"/>
        <v>183.94136011633506</v>
      </c>
    </row>
    <row r="160" spans="2:8">
      <c r="B160" s="5">
        <v>0.27350000000000002</v>
      </c>
      <c r="C160" s="29">
        <v>196.5</v>
      </c>
      <c r="D160" s="7">
        <f t="shared" si="14"/>
        <v>0.19695000000000015</v>
      </c>
      <c r="E160" s="7">
        <f t="shared" si="10"/>
        <v>2.7350000000000001E-7</v>
      </c>
      <c r="F160" s="7">
        <f t="shared" si="11"/>
        <v>7.7878957211919456E+16</v>
      </c>
      <c r="G160" s="7">
        <f t="shared" si="12"/>
        <v>9.1090627988142305</v>
      </c>
      <c r="H160" s="7">
        <f t="shared" si="13"/>
        <v>186.74300460543358</v>
      </c>
    </row>
    <row r="161" spans="2:8">
      <c r="B161" s="5">
        <v>0.27450000000000002</v>
      </c>
      <c r="C161" s="29">
        <v>132.6</v>
      </c>
      <c r="D161" s="7">
        <f t="shared" si="14"/>
        <v>0.16455000000000017</v>
      </c>
      <c r="E161" s="7">
        <f t="shared" si="10"/>
        <v>2.7450000000000003E-7</v>
      </c>
      <c r="F161" s="7">
        <f t="shared" si="11"/>
        <v>7.6470694981101472E+16</v>
      </c>
      <c r="G161" s="7">
        <f t="shared" si="12"/>
        <v>9.0758785991828486</v>
      </c>
      <c r="H161" s="7">
        <f t="shared" si="13"/>
        <v>189.55384052559415</v>
      </c>
    </row>
    <row r="162" spans="2:8">
      <c r="B162" s="5">
        <v>0.27550000000000002</v>
      </c>
      <c r="C162" s="29">
        <v>175.1</v>
      </c>
      <c r="D162" s="7">
        <f t="shared" si="14"/>
        <v>0.15385000000000013</v>
      </c>
      <c r="E162" s="7">
        <f t="shared" si="10"/>
        <v>2.755E-7</v>
      </c>
      <c r="F162" s="7">
        <f t="shared" si="11"/>
        <v>7.5092880730706528E+16</v>
      </c>
      <c r="G162" s="7">
        <f t="shared" si="12"/>
        <v>9.0429353011821867</v>
      </c>
      <c r="H162" s="7">
        <f t="shared" si="13"/>
        <v>192.37342297777309</v>
      </c>
    </row>
    <row r="163" spans="2:8">
      <c r="B163" s="5">
        <v>0.27650000000000002</v>
      </c>
      <c r="C163" s="29">
        <v>242.8</v>
      </c>
      <c r="D163" s="7">
        <f t="shared" si="14"/>
        <v>0.20895000000000016</v>
      </c>
      <c r="E163" s="7">
        <f t="shared" si="10"/>
        <v>2.7650000000000002E-7</v>
      </c>
      <c r="F163" s="7">
        <f t="shared" si="11"/>
        <v>7.3744749188052032E+16</v>
      </c>
      <c r="G163" s="7">
        <f t="shared" si="12"/>
        <v>9.010230291051327</v>
      </c>
      <c r="H163" s="7">
        <f t="shared" si="13"/>
        <v>195.20130778044921</v>
      </c>
    </row>
    <row r="164" spans="2:8">
      <c r="B164" s="5">
        <v>0.27750000000000002</v>
      </c>
      <c r="C164" s="29">
        <v>233.8</v>
      </c>
      <c r="D164" s="7">
        <f t="shared" si="14"/>
        <v>0.23830000000000023</v>
      </c>
      <c r="E164" s="7">
        <f t="shared" si="10"/>
        <v>2.7749999999999999E-7</v>
      </c>
      <c r="F164" s="7">
        <f t="shared" si="11"/>
        <v>7.2425556983650496E+16</v>
      </c>
      <c r="G164" s="7">
        <f t="shared" si="12"/>
        <v>8.977760992705198</v>
      </c>
      <c r="H164" s="7">
        <f t="shared" si="13"/>
        <v>198.03705164666138</v>
      </c>
    </row>
    <row r="165" spans="2:8">
      <c r="B165" s="5">
        <v>0.27850000000000003</v>
      </c>
      <c r="C165" s="29">
        <v>159.30000000000001</v>
      </c>
      <c r="D165" s="7">
        <f t="shared" si="14"/>
        <v>0.1965500000000002</v>
      </c>
      <c r="E165" s="7">
        <f t="shared" si="10"/>
        <v>2.7850000000000001E-7</v>
      </c>
      <c r="F165" s="7">
        <f t="shared" si="11"/>
        <v>7.1134581948462816E+16</v>
      </c>
      <c r="G165" s="7">
        <f t="shared" si="12"/>
        <v>8.9455248670581398</v>
      </c>
      <c r="H165" s="7">
        <f t="shared" si="13"/>
        <v>200.88021235673659</v>
      </c>
    </row>
    <row r="166" spans="2:8">
      <c r="B166" s="5">
        <v>0.27950000000000003</v>
      </c>
      <c r="C166" s="29">
        <v>85.55</v>
      </c>
      <c r="D166" s="7">
        <f t="shared" si="14"/>
        <v>0.12242500000000012</v>
      </c>
      <c r="E166" s="7">
        <f t="shared" si="10"/>
        <v>2.7950000000000003E-7</v>
      </c>
      <c r="F166" s="7">
        <f t="shared" si="11"/>
        <v>6.987112243611608E+16</v>
      </c>
      <c r="G166" s="7">
        <f t="shared" si="12"/>
        <v>8.9135194113620457</v>
      </c>
      <c r="H166" s="7">
        <f t="shared" si="13"/>
        <v>203.73034892668346</v>
      </c>
    </row>
    <row r="167" spans="2:8">
      <c r="B167" s="5">
        <v>0.28050000000000003</v>
      </c>
      <c r="C167" s="29">
        <v>94.63</v>
      </c>
      <c r="D167" s="7">
        <f t="shared" si="14"/>
        <v>9.0090000000000087E-2</v>
      </c>
      <c r="E167" s="7">
        <f t="shared" si="10"/>
        <v>2.805E-7</v>
      </c>
      <c r="F167" s="7">
        <f t="shared" si="11"/>
        <v>6.8634496669111432E+16</v>
      </c>
      <c r="G167" s="7">
        <f t="shared" si="12"/>
        <v>8.8817421585586178</v>
      </c>
      <c r="H167" s="7">
        <f t="shared" si="13"/>
        <v>206.58702177225661</v>
      </c>
    </row>
    <row r="168" spans="2:8">
      <c r="B168" s="5">
        <v>0.28149999999999997</v>
      </c>
      <c r="C168" s="29">
        <v>208.3</v>
      </c>
      <c r="D168" s="7">
        <f t="shared" si="14"/>
        <v>0.15146499999999172</v>
      </c>
      <c r="E168" s="7">
        <f t="shared" si="10"/>
        <v>2.8149999999999997E-7</v>
      </c>
      <c r="F168" s="7">
        <f t="shared" si="11"/>
        <v>6.7424042108092816E+16</v>
      </c>
      <c r="G168" s="7">
        <f t="shared" si="12"/>
        <v>8.850190676645445</v>
      </c>
      <c r="H168" s="7">
        <f t="shared" si="13"/>
        <v>209.44979286868221</v>
      </c>
    </row>
    <row r="169" spans="2:8">
      <c r="B169" s="5">
        <v>0.28249999999999997</v>
      </c>
      <c r="C169" s="29">
        <v>294.10000000000002</v>
      </c>
      <c r="D169" s="7">
        <f t="shared" si="14"/>
        <v>0.25120000000000026</v>
      </c>
      <c r="E169" s="7">
        <f t="shared" si="10"/>
        <v>2.8249999999999994E-7</v>
      </c>
      <c r="F169" s="7">
        <f t="shared" si="11"/>
        <v>6.6239114843284464E+16</v>
      </c>
      <c r="G169" s="7">
        <f t="shared" si="12"/>
        <v>8.8188625680555486</v>
      </c>
      <c r="H169" s="7">
        <f t="shared" si="13"/>
        <v>212.3182259060483</v>
      </c>
    </row>
    <row r="170" spans="2:8">
      <c r="B170" s="5">
        <v>0.28349999999999997</v>
      </c>
      <c r="C170" s="29">
        <v>313.5</v>
      </c>
      <c r="D170" s="7">
        <f t="shared" si="14"/>
        <v>0.30380000000000029</v>
      </c>
      <c r="E170" s="7">
        <f t="shared" si="10"/>
        <v>2.8349999999999996E-7</v>
      </c>
      <c r="F170" s="7">
        <f t="shared" si="11"/>
        <v>6.5079089007243112E+16</v>
      </c>
      <c r="G170" s="7">
        <f t="shared" si="12"/>
        <v>8.7877554690500634</v>
      </c>
      <c r="H170" s="7">
        <f t="shared" si="13"/>
        <v>215.1918864403645</v>
      </c>
    </row>
    <row r="171" spans="2:8">
      <c r="B171" s="5">
        <v>0.28449999999999998</v>
      </c>
      <c r="C171" s="29">
        <v>235.3</v>
      </c>
      <c r="D171" s="7">
        <f t="shared" si="14"/>
        <v>0.2744000000000002</v>
      </c>
      <c r="E171" s="7">
        <f t="shared" si="10"/>
        <v>2.8449999999999999E-7</v>
      </c>
      <c r="F171" s="7">
        <f t="shared" si="11"/>
        <v>6.3943356208106544E+16</v>
      </c>
      <c r="G171" s="7">
        <f t="shared" si="12"/>
        <v>8.7568670491236986</v>
      </c>
      <c r="H171" s="7">
        <f t="shared" si="13"/>
        <v>218.07034204030921</v>
      </c>
    </row>
    <row r="172" spans="2:8">
      <c r="B172" s="5">
        <v>0.28549999999999998</v>
      </c>
      <c r="C172" s="29">
        <v>163.1</v>
      </c>
      <c r="D172" s="7">
        <f t="shared" si="14"/>
        <v>0.19920000000000015</v>
      </c>
      <c r="E172" s="7">
        <f t="shared" si="10"/>
        <v>2.8549999999999996E-7</v>
      </c>
      <c r="F172" s="7">
        <f t="shared" si="11"/>
        <v>6.2831324982554352E+16</v>
      </c>
      <c r="G172" s="7">
        <f t="shared" si="12"/>
        <v>8.7261950104227406</v>
      </c>
      <c r="H172" s="7">
        <f t="shared" si="13"/>
        <v>220.95316242966115</v>
      </c>
    </row>
    <row r="173" spans="2:8">
      <c r="B173" s="5">
        <v>0.28649999999999998</v>
      </c>
      <c r="C173" s="29">
        <v>322.7</v>
      </c>
      <c r="D173" s="7">
        <f t="shared" si="14"/>
        <v>0.2429000000000002</v>
      </c>
      <c r="E173" s="7">
        <f t="shared" si="10"/>
        <v>2.8649999999999998E-7</v>
      </c>
      <c r="F173" s="7">
        <f t="shared" si="11"/>
        <v>6.1742420267729136E+16</v>
      </c>
      <c r="G173" s="7">
        <f t="shared" si="12"/>
        <v>8.6957370871751927</v>
      </c>
      <c r="H173" s="7">
        <f t="shared" si="13"/>
        <v>223.83991962545366</v>
      </c>
    </row>
    <row r="174" spans="2:8">
      <c r="B174" s="5">
        <v>0.28749999999999998</v>
      </c>
      <c r="C174" s="29">
        <v>336.3</v>
      </c>
      <c r="D174" s="7">
        <f t="shared" si="14"/>
        <v>0.32950000000000029</v>
      </c>
      <c r="E174" s="7">
        <f t="shared" si="10"/>
        <v>2.8749999999999995E-7</v>
      </c>
      <c r="F174" s="7">
        <f t="shared" si="11"/>
        <v>6.067608289139848E+16</v>
      </c>
      <c r="G174" s="7">
        <f t="shared" si="12"/>
        <v>8.6654910451328444</v>
      </c>
      <c r="H174" s="7">
        <f t="shared" si="13"/>
        <v>226.73018807185551</v>
      </c>
    </row>
    <row r="175" spans="2:8">
      <c r="B175" s="5">
        <v>0.28849999999999998</v>
      </c>
      <c r="C175" s="29">
        <v>322.2</v>
      </c>
      <c r="D175" s="7">
        <f t="shared" si="14"/>
        <v>0.32925000000000026</v>
      </c>
      <c r="E175" s="7">
        <f t="shared" si="10"/>
        <v>2.8849999999999997E-7</v>
      </c>
      <c r="F175" s="7">
        <f t="shared" si="11"/>
        <v>5.9631769079665752E+16</v>
      </c>
      <c r="G175" s="7">
        <f t="shared" si="12"/>
        <v>8.63545468102493</v>
      </c>
      <c r="H175" s="7">
        <f t="shared" si="13"/>
        <v>229.62354476980917</v>
      </c>
    </row>
    <row r="176" spans="2:8">
      <c r="B176" s="5">
        <v>0.28949999999999998</v>
      </c>
      <c r="C176" s="29">
        <v>472.7</v>
      </c>
      <c r="D176" s="7">
        <f t="shared" si="14"/>
        <v>0.39745000000000036</v>
      </c>
      <c r="E176" s="7">
        <f t="shared" si="10"/>
        <v>2.8949999999999999E-7</v>
      </c>
      <c r="F176" s="7">
        <f t="shared" si="11"/>
        <v>5.860894998156924E+16</v>
      </c>
      <c r="G176" s="7">
        <f t="shared" si="12"/>
        <v>8.6056258220231179</v>
      </c>
      <c r="H176" s="7">
        <f t="shared" si="13"/>
        <v>232.51956940245438</v>
      </c>
    </row>
    <row r="177" spans="2:8">
      <c r="B177" s="5">
        <v>0.29049999999999998</v>
      </c>
      <c r="C177" s="29">
        <v>601.29999999999995</v>
      </c>
      <c r="D177" s="7">
        <f t="shared" si="14"/>
        <v>0.53700000000000048</v>
      </c>
      <c r="E177" s="7">
        <f t="shared" si="10"/>
        <v>2.9049999999999996E-7</v>
      </c>
      <c r="F177" s="7">
        <f t="shared" si="11"/>
        <v>5.7607111209932712E+16</v>
      </c>
      <c r="G177" s="7">
        <f t="shared" si="12"/>
        <v>8.5760023252175301</v>
      </c>
      <c r="H177" s="7">
        <f t="shared" si="13"/>
        <v>235.41784445636765</v>
      </c>
    </row>
    <row r="178" spans="2:8">
      <c r="B178" s="5">
        <v>0.29149999999999998</v>
      </c>
      <c r="C178" s="29">
        <v>580.79999999999995</v>
      </c>
      <c r="D178" s="7">
        <f t="shared" si="14"/>
        <v>0.59105000000000052</v>
      </c>
      <c r="E178" s="7">
        <f t="shared" si="10"/>
        <v>2.9149999999999998E-7</v>
      </c>
      <c r="F178" s="7">
        <f t="shared" si="11"/>
        <v>5.6625752397859648E+16</v>
      </c>
      <c r="G178" s="7">
        <f t="shared" si="12"/>
        <v>8.5465820771035759</v>
      </c>
      <c r="H178" s="7">
        <f t="shared" si="13"/>
        <v>238.31795533864306</v>
      </c>
    </row>
    <row r="179" spans="2:8">
      <c r="B179" s="5">
        <v>0.29249999999999998</v>
      </c>
      <c r="C179" s="29">
        <v>521.9</v>
      </c>
      <c r="D179" s="7">
        <f t="shared" si="14"/>
        <v>0.55135000000000045</v>
      </c>
      <c r="E179" s="7">
        <f t="shared" si="10"/>
        <v>2.9249999999999995E-7</v>
      </c>
      <c r="F179" s="7">
        <f t="shared" si="11"/>
        <v>5.5664386770286672E+16</v>
      </c>
      <c r="G179" s="7">
        <f t="shared" si="12"/>
        <v>8.5173629930792902</v>
      </c>
      <c r="H179" s="7">
        <f t="shared" si="13"/>
        <v>241.21949048986173</v>
      </c>
    </row>
    <row r="180" spans="2:8">
      <c r="B180" s="5">
        <v>0.29349999999999998</v>
      </c>
      <c r="C180" s="29">
        <v>535.5</v>
      </c>
      <c r="D180" s="7">
        <f t="shared" si="14"/>
        <v>0.5287000000000005</v>
      </c>
      <c r="E180" s="7">
        <f t="shared" si="10"/>
        <v>2.9349999999999997E-7</v>
      </c>
      <c r="F180" s="7">
        <f t="shared" si="11"/>
        <v>5.4722540730034768E+16</v>
      </c>
      <c r="G180" s="7">
        <f t="shared" si="12"/>
        <v>8.4883430169529568</v>
      </c>
      <c r="H180" s="7">
        <f t="shared" si="13"/>
        <v>244.12204149297676</v>
      </c>
    </row>
    <row r="181" spans="2:8">
      <c r="B181" s="5">
        <v>0.29449999999999998</v>
      </c>
      <c r="C181" s="29">
        <v>508.8</v>
      </c>
      <c r="D181" s="7">
        <f t="shared" si="14"/>
        <v>0.52215000000000045</v>
      </c>
      <c r="E181" s="7">
        <f t="shared" si="10"/>
        <v>2.945E-7</v>
      </c>
      <c r="F181" s="7">
        <f t="shared" si="11"/>
        <v>5.3799753457821744E+16</v>
      </c>
      <c r="G181" s="7">
        <f t="shared" si="12"/>
        <v>8.4595201204607537</v>
      </c>
      <c r="H181" s="7">
        <f t="shared" si="13"/>
        <v>247.02520317816328</v>
      </c>
    </row>
    <row r="182" spans="2:8">
      <c r="B182" s="5">
        <v>0.29549999999999998</v>
      </c>
      <c r="C182" s="29">
        <v>553.20000000000005</v>
      </c>
      <c r="D182" s="7">
        <f t="shared" si="14"/>
        <v>0.53100000000000047</v>
      </c>
      <c r="E182" s="7">
        <f t="shared" si="10"/>
        <v>2.9549999999999997E-7</v>
      </c>
      <c r="F182" s="7">
        <f t="shared" si="11"/>
        <v>5.2895576525718696E+16</v>
      </c>
      <c r="G182" s="7">
        <f t="shared" si="12"/>
        <v>8.4308923027942217</v>
      </c>
      <c r="H182" s="7">
        <f t="shared" si="13"/>
        <v>249.92857372366379</v>
      </c>
    </row>
    <row r="183" spans="2:8">
      <c r="B183" s="5">
        <v>0.29649999999999999</v>
      </c>
      <c r="C183" s="29">
        <v>509.6</v>
      </c>
      <c r="D183" s="7">
        <f t="shared" si="14"/>
        <v>0.53140000000000054</v>
      </c>
      <c r="E183" s="7">
        <f t="shared" si="10"/>
        <v>2.9649999999999999E-7</v>
      </c>
      <c r="F183" s="7">
        <f t="shared" si="11"/>
        <v>5.2009573523555416E+16</v>
      </c>
      <c r="G183" s="7">
        <f t="shared" si="12"/>
        <v>8.4024575901372422</v>
      </c>
      <c r="H183" s="7">
        <f t="shared" si="13"/>
        <v>252.83175475269223</v>
      </c>
    </row>
    <row r="184" spans="2:8">
      <c r="B184" s="5">
        <v>0.29749999999999999</v>
      </c>
      <c r="C184" s="29">
        <v>507.3</v>
      </c>
      <c r="D184" s="7">
        <f t="shared" si="14"/>
        <v>0.50845000000000051</v>
      </c>
      <c r="E184" s="7">
        <f t="shared" si="10"/>
        <v>2.9749999999999996E-7</v>
      </c>
      <c r="F184" s="7">
        <f t="shared" si="11"/>
        <v>5.1141319697799616E+16</v>
      </c>
      <c r="G184" s="7">
        <f t="shared" si="12"/>
        <v>8.374214035212411</v>
      </c>
      <c r="H184" s="7">
        <f t="shared" si="13"/>
        <v>255.7343514264208</v>
      </c>
    </row>
    <row r="185" spans="2:8">
      <c r="B185" s="5">
        <v>0.29849999999999999</v>
      </c>
      <c r="C185" s="29">
        <v>465.5</v>
      </c>
      <c r="D185" s="7">
        <f t="shared" si="14"/>
        <v>0.48640000000000039</v>
      </c>
      <c r="E185" s="7">
        <f t="shared" si="10"/>
        <v>2.9849999999999998E-7</v>
      </c>
      <c r="F185" s="7">
        <f t="shared" si="11"/>
        <v>5.029040160245248E+16</v>
      </c>
      <c r="G185" s="7">
        <f t="shared" si="12"/>
        <v>8.3461597168364907</v>
      </c>
      <c r="H185" s="7">
        <f t="shared" si="13"/>
        <v>258.63597253311491</v>
      </c>
    </row>
    <row r="186" spans="2:8">
      <c r="B186" s="5">
        <v>0.29949999999999999</v>
      </c>
      <c r="C186" s="29">
        <v>484</v>
      </c>
      <c r="D186" s="7">
        <f t="shared" si="14"/>
        <v>0.47475000000000045</v>
      </c>
      <c r="E186" s="7">
        <f t="shared" si="10"/>
        <v>2.9949999999999995E-7</v>
      </c>
      <c r="F186" s="7">
        <f t="shared" si="11"/>
        <v>4.9456416761523224E+16</v>
      </c>
      <c r="G186" s="7">
        <f t="shared" si="12"/>
        <v>8.3182927394847841</v>
      </c>
      <c r="H186" s="7">
        <f t="shared" si="13"/>
        <v>261.53623057346027</v>
      </c>
    </row>
    <row r="187" spans="2:8">
      <c r="B187" s="5">
        <v>0.30049999999999999</v>
      </c>
      <c r="C187" s="29">
        <v>420</v>
      </c>
      <c r="D187" s="7">
        <f t="shared" si="14"/>
        <v>0.4520000000000004</v>
      </c>
      <c r="E187" s="7">
        <f t="shared" si="10"/>
        <v>3.0049999999999997E-7</v>
      </c>
      <c r="F187" s="7">
        <f t="shared" si="11"/>
        <v>4.8638973342660336E+16</v>
      </c>
      <c r="G187" s="7">
        <f t="shared" si="12"/>
        <v>8.290611232864201</v>
      </c>
      <c r="H187" s="7">
        <f t="shared" si="13"/>
        <v>264.43474184212948</v>
      </c>
    </row>
    <row r="188" spans="2:8">
      <c r="B188" s="5">
        <v>0.30149999999999999</v>
      </c>
      <c r="C188" s="29">
        <v>455.5</v>
      </c>
      <c r="D188" s="7">
        <f t="shared" si="14"/>
        <v>0.43775000000000042</v>
      </c>
      <c r="E188" s="7">
        <f t="shared" si="10"/>
        <v>3.0149999999999999E-7</v>
      </c>
      <c r="F188" s="7">
        <f t="shared" si="11"/>
        <v>4.7837689841536752E+16</v>
      </c>
      <c r="G188" s="7">
        <f t="shared" si="12"/>
        <v>8.2631133514948338</v>
      </c>
      <c r="H188" s="7">
        <f t="shared" si="13"/>
        <v>267.33112650564664</v>
      </c>
    </row>
    <row r="189" spans="2:8">
      <c r="B189" s="5">
        <v>0.30249999999999999</v>
      </c>
      <c r="C189" s="29">
        <v>489</v>
      </c>
      <c r="D189" s="7">
        <f t="shared" si="14"/>
        <v>0.47225000000000039</v>
      </c>
      <c r="E189" s="7">
        <f t="shared" si="10"/>
        <v>3.0249999999999996E-7</v>
      </c>
      <c r="F189" s="7">
        <f t="shared" si="11"/>
        <v>4.7052194776598928E+16</v>
      </c>
      <c r="G189" s="7">
        <f t="shared" si="12"/>
        <v>8.2357972742998093</v>
      </c>
      <c r="H189" s="7">
        <f t="shared" si="13"/>
        <v>270.22500867660375</v>
      </c>
    </row>
    <row r="190" spans="2:8">
      <c r="B190" s="5">
        <v>0.30349999999999999</v>
      </c>
      <c r="C190" s="29">
        <v>620.6</v>
      </c>
      <c r="D190" s="7">
        <f t="shared" si="14"/>
        <v>0.5548000000000004</v>
      </c>
      <c r="E190" s="7">
        <f t="shared" si="10"/>
        <v>3.0349999999999998E-7</v>
      </c>
      <c r="F190" s="7">
        <f t="shared" si="11"/>
        <v>4.6282126393807584E+16</v>
      </c>
      <c r="G190" s="7">
        <f t="shared" si="12"/>
        <v>8.2086612042032687</v>
      </c>
      <c r="H190" s="7">
        <f t="shared" si="13"/>
        <v>273.11601648427904</v>
      </c>
    </row>
    <row r="191" spans="2:8">
      <c r="B191" s="5">
        <v>0.30449999999999999</v>
      </c>
      <c r="C191" s="29">
        <v>602.5</v>
      </c>
      <c r="D191" s="7">
        <f t="shared" si="14"/>
        <v>0.61155000000000048</v>
      </c>
      <c r="E191" s="7">
        <f t="shared" si="10"/>
        <v>3.0449999999999995E-7</v>
      </c>
      <c r="F191" s="7">
        <f t="shared" si="11"/>
        <v>4.55271323810116E+16</v>
      </c>
      <c r="G191" s="7">
        <f t="shared" si="12"/>
        <v>8.1817033677362652</v>
      </c>
      <c r="H191" s="7">
        <f t="shared" si="13"/>
        <v>276.00378214171889</v>
      </c>
    </row>
    <row r="192" spans="2:8">
      <c r="B192" s="5">
        <v>0.30549999999999999</v>
      </c>
      <c r="C192" s="29">
        <v>594.79999999999995</v>
      </c>
      <c r="D192" s="7">
        <f t="shared" si="14"/>
        <v>0.59865000000000046</v>
      </c>
      <c r="E192" s="7">
        <f t="shared" si="10"/>
        <v>3.0549999999999998E-7</v>
      </c>
      <c r="F192" s="7">
        <f t="shared" si="11"/>
        <v>4.478686959160964E+16</v>
      </c>
      <c r="G192" s="7">
        <f t="shared" si="12"/>
        <v>8.1549220146503849</v>
      </c>
      <c r="H192" s="7">
        <f t="shared" si="13"/>
        <v>278.88794200934097</v>
      </c>
    </row>
    <row r="193" spans="2:8">
      <c r="B193" s="5">
        <v>0.30649999999999999</v>
      </c>
      <c r="C193" s="29">
        <v>555.70000000000005</v>
      </c>
      <c r="D193" s="7">
        <f t="shared" si="14"/>
        <v>0.57525000000000048</v>
      </c>
      <c r="E193" s="7">
        <f t="shared" si="10"/>
        <v>3.065E-7</v>
      </c>
      <c r="F193" s="7">
        <f t="shared" si="11"/>
        <v>4.4061003777169528E+16</v>
      </c>
      <c r="G193" s="7">
        <f t="shared" si="12"/>
        <v>8.128315417538964</v>
      </c>
      <c r="H193" s="7">
        <f t="shared" si="13"/>
        <v>281.76813665510872</v>
      </c>
    </row>
    <row r="194" spans="2:8">
      <c r="B194" s="5">
        <v>0.3075</v>
      </c>
      <c r="C194" s="29">
        <v>615</v>
      </c>
      <c r="D194" s="7">
        <f t="shared" si="14"/>
        <v>0.58535000000000059</v>
      </c>
      <c r="E194" s="7">
        <f t="shared" si="10"/>
        <v>3.0749999999999997E-7</v>
      </c>
      <c r="F194" s="7">
        <f t="shared" si="11"/>
        <v>4.334920932868592E+16</v>
      </c>
      <c r="G194" s="7">
        <f t="shared" si="12"/>
        <v>8.1018818714656682</v>
      </c>
      <c r="H194" s="7">
        <f t="shared" si="13"/>
        <v>284.64401091134738</v>
      </c>
    </row>
    <row r="195" spans="2:8">
      <c r="B195" s="5">
        <v>0.3085</v>
      </c>
      <c r="C195" s="29">
        <v>611.4</v>
      </c>
      <c r="D195" s="7">
        <f t="shared" si="14"/>
        <v>0.61320000000000063</v>
      </c>
      <c r="E195" s="7">
        <f t="shared" si="10"/>
        <v>3.0849999999999999E-7</v>
      </c>
      <c r="F195" s="7">
        <f t="shared" si="11"/>
        <v>4.2651169026170872E+16</v>
      </c>
      <c r="G195" s="7">
        <f t="shared" si="12"/>
        <v>8.0756196936003004</v>
      </c>
      <c r="H195" s="7">
        <f t="shared" si="13"/>
        <v>287.51521392825543</v>
      </c>
    </row>
    <row r="196" spans="2:8">
      <c r="B196" s="5">
        <v>0.3095</v>
      </c>
      <c r="C196" s="29">
        <v>496.5</v>
      </c>
      <c r="D196" s="7">
        <f t="shared" si="14"/>
        <v>0.5539500000000005</v>
      </c>
      <c r="E196" s="7">
        <f t="shared" si="10"/>
        <v>3.0949999999999996E-7</v>
      </c>
      <c r="F196" s="7">
        <f t="shared" si="11"/>
        <v>4.1966573796283232E+16</v>
      </c>
      <c r="G196" s="7">
        <f t="shared" si="12"/>
        <v>8.0495272228616876</v>
      </c>
      <c r="H196" s="7">
        <f t="shared" si="13"/>
        <v>290.38139922416946</v>
      </c>
    </row>
    <row r="197" spans="2:8">
      <c r="B197" s="5">
        <v>0.3105</v>
      </c>
      <c r="C197" s="29">
        <v>622.4</v>
      </c>
      <c r="D197" s="7">
        <f t="shared" si="14"/>
        <v>0.55945000000000056</v>
      </c>
      <c r="E197" s="7">
        <f t="shared" si="10"/>
        <v>3.1049999999999998E-7</v>
      </c>
      <c r="F197" s="7">
        <f t="shared" si="11"/>
        <v>4.1295122477712968E+16</v>
      </c>
      <c r="G197" s="7">
        <f t="shared" si="12"/>
        <v>8.0236028195674471</v>
      </c>
      <c r="H197" s="7">
        <f t="shared" si="13"/>
        <v>293.24222473264695</v>
      </c>
    </row>
    <row r="198" spans="2:8">
      <c r="B198" s="5">
        <v>0.3115</v>
      </c>
      <c r="C198" s="29">
        <v>729.2</v>
      </c>
      <c r="D198" s="7">
        <f t="shared" si="14"/>
        <v>0.67580000000000051</v>
      </c>
      <c r="E198" s="7">
        <f t="shared" si="10"/>
        <v>3.115E-7</v>
      </c>
      <c r="F198" s="7">
        <f t="shared" si="11"/>
        <v>4.063652159404968E+16</v>
      </c>
      <c r="G198" s="7">
        <f t="shared" si="12"/>
        <v>7.9978448650905047</v>
      </c>
      <c r="H198" s="7">
        <f t="shared" si="13"/>
        <v>296.09735284643187</v>
      </c>
    </row>
    <row r="199" spans="2:8">
      <c r="B199" s="5">
        <v>0.3125</v>
      </c>
      <c r="C199" s="29">
        <v>655.9</v>
      </c>
      <c r="D199" s="7">
        <f t="shared" si="14"/>
        <v>0.69255000000000055</v>
      </c>
      <c r="E199" s="7">
        <f t="shared" ref="E199:E262" si="15">B199*0.000001</f>
        <v>3.1249999999999997E-7</v>
      </c>
      <c r="F199" s="7">
        <f t="shared" ref="F199:F262" si="16">2*(6.63E-34*(299800000)^2)/(E199^5)</f>
        <v>3.9990485133872352E+16</v>
      </c>
      <c r="G199" s="7">
        <f t="shared" ref="G199:G262" si="17">(6.62607004E-34*299800000)/(E199*1.38E-23*$J$23)</f>
        <v>7.972251761522215</v>
      </c>
      <c r="H199" s="7">
        <f t="shared" ref="H199:H262" si="18">F199*(0.000001)*( ($J$14/$J$17)^2 )/( EXP(G199)-1 )</f>
        <v>298.94645045835404</v>
      </c>
    </row>
    <row r="200" spans="2:8">
      <c r="B200" s="5">
        <v>0.3135</v>
      </c>
      <c r="C200" s="29">
        <v>699.9</v>
      </c>
      <c r="D200" s="7">
        <f t="shared" ref="D200:D263" si="19">0.5*(C199+C200)*(B200-B199)</f>
        <v>0.67790000000000061</v>
      </c>
      <c r="E200" s="7">
        <f t="shared" si="15"/>
        <v>3.1349999999999999E-7</v>
      </c>
      <c r="F200" s="7">
        <f t="shared" si="16"/>
        <v>3.9356734337809024E+16</v>
      </c>
      <c r="G200" s="7">
        <f t="shared" si="17"/>
        <v>7.9468219313419217</v>
      </c>
      <c r="H200" s="7">
        <f t="shared" si="18"/>
        <v>301.78918899923246</v>
      </c>
    </row>
    <row r="201" spans="2:8">
      <c r="B201" s="5">
        <v>0.3145</v>
      </c>
      <c r="C201" s="29">
        <v>662.9</v>
      </c>
      <c r="D201" s="7">
        <f t="shared" si="19"/>
        <v>0.68140000000000056</v>
      </c>
      <c r="E201" s="7">
        <f t="shared" si="15"/>
        <v>3.1449999999999996E-7</v>
      </c>
      <c r="F201" s="7">
        <f t="shared" si="16"/>
        <v>3.8734997492324664E+16</v>
      </c>
      <c r="G201" s="7">
        <f t="shared" si="17"/>
        <v>7.9215538170928212</v>
      </c>
      <c r="H201" s="7">
        <f t="shared" si="18"/>
        <v>304.62524447284659</v>
      </c>
    </row>
    <row r="202" spans="2:8">
      <c r="B202" s="5">
        <v>0.3155</v>
      </c>
      <c r="C202" s="29">
        <v>633</v>
      </c>
      <c r="D202" s="7">
        <f t="shared" si="19"/>
        <v>0.64795000000000058</v>
      </c>
      <c r="E202" s="7">
        <f t="shared" si="15"/>
        <v>3.1549999999999999E-7</v>
      </c>
      <c r="F202" s="7">
        <f t="shared" si="16"/>
        <v>3.812500973000304E+16</v>
      </c>
      <c r="G202" s="7">
        <f t="shared" si="17"/>
        <v>7.8964458810640004</v>
      </c>
      <c r="H202" s="7">
        <f t="shared" si="18"/>
        <v>307.45429748802621</v>
      </c>
    </row>
    <row r="203" spans="2:8">
      <c r="B203" s="5">
        <v>0.3165</v>
      </c>
      <c r="C203" s="29">
        <v>633.20000000000005</v>
      </c>
      <c r="D203" s="7">
        <f t="shared" si="19"/>
        <v>0.63310000000000055</v>
      </c>
      <c r="E203" s="7">
        <f t="shared" si="15"/>
        <v>3.1650000000000001E-7</v>
      </c>
      <c r="F203" s="7">
        <f t="shared" si="16"/>
        <v>3.752651283609952E+16</v>
      </c>
      <c r="G203" s="7">
        <f t="shared" si="17"/>
        <v>7.8714966049784909</v>
      </c>
      <c r="H203" s="7">
        <f t="shared" si="18"/>
        <v>310.27603328793691</v>
      </c>
    </row>
    <row r="204" spans="2:8">
      <c r="B204" s="5">
        <v>0.3175</v>
      </c>
      <c r="C204" s="29">
        <v>773.9</v>
      </c>
      <c r="D204" s="7">
        <f t="shared" si="19"/>
        <v>0.70355000000000056</v>
      </c>
      <c r="E204" s="7">
        <f t="shared" si="15"/>
        <v>3.1749999999999998E-7</v>
      </c>
      <c r="F204" s="7">
        <f t="shared" si="16"/>
        <v>3.6939255061147944E+16</v>
      </c>
      <c r="G204" s="7">
        <f t="shared" si="17"/>
        <v>7.8467044896872196</v>
      </c>
      <c r="H204" s="7">
        <f t="shared" si="18"/>
        <v>313.09014177661447</v>
      </c>
    </row>
    <row r="205" spans="2:8">
      <c r="B205" s="5">
        <v>0.31850000000000001</v>
      </c>
      <c r="C205" s="29">
        <v>664.9</v>
      </c>
      <c r="D205" s="7">
        <f t="shared" si="19"/>
        <v>0.71940000000000059</v>
      </c>
      <c r="E205" s="7">
        <f t="shared" si="15"/>
        <v>3.185E-7</v>
      </c>
      <c r="F205" s="7">
        <f t="shared" si="16"/>
        <v>3.6362990939414304E+16</v>
      </c>
      <c r="G205" s="7">
        <f t="shared" si="17"/>
        <v>7.8220680548687351</v>
      </c>
      <c r="H205" s="7">
        <f t="shared" si="18"/>
        <v>315.89631754280873</v>
      </c>
    </row>
    <row r="206" spans="2:8">
      <c r="B206" s="5">
        <v>0.31950000000000001</v>
      </c>
      <c r="C206" s="29">
        <v>710.5</v>
      </c>
      <c r="D206" s="7">
        <f t="shared" si="19"/>
        <v>0.68770000000000064</v>
      </c>
      <c r="E206" s="7">
        <f t="shared" si="15"/>
        <v>3.1949999999999997E-7</v>
      </c>
      <c r="F206" s="7">
        <f t="shared" si="16"/>
        <v>3.5797481112997168E+16</v>
      </c>
      <c r="G206" s="7">
        <f t="shared" si="17"/>
        <v>7.7975858387345625</v>
      </c>
      <c r="H206" s="7">
        <f t="shared" si="18"/>
        <v>318.69425988120798</v>
      </c>
    </row>
    <row r="207" spans="2:8">
      <c r="B207" s="5">
        <v>0.32050000000000001</v>
      </c>
      <c r="C207" s="29">
        <v>805.1</v>
      </c>
      <c r="D207" s="7">
        <f t="shared" si="19"/>
        <v>0.75780000000000058</v>
      </c>
      <c r="E207" s="7">
        <f t="shared" si="15"/>
        <v>3.2049999999999999E-7</v>
      </c>
      <c r="F207" s="7">
        <f t="shared" si="16"/>
        <v>3.5242492161381976E+16</v>
      </c>
      <c r="G207" s="7">
        <f t="shared" si="17"/>
        <v>7.7732563977400702</v>
      </c>
      <c r="H207" s="7">
        <f t="shared" si="18"/>
        <v>321.48367281109972</v>
      </c>
    </row>
    <row r="208" spans="2:8">
      <c r="B208" s="5">
        <v>0.32150000000000001</v>
      </c>
      <c r="C208" s="29">
        <v>699.5</v>
      </c>
      <c r="D208" s="7">
        <f t="shared" si="19"/>
        <v>0.75230000000000063</v>
      </c>
      <c r="E208" s="7">
        <f t="shared" si="15"/>
        <v>3.2150000000000001E-7</v>
      </c>
      <c r="F208" s="7">
        <f t="shared" si="16"/>
        <v>3.4697796436264184E+16</v>
      </c>
      <c r="G208" s="7">
        <f t="shared" si="17"/>
        <v>7.7490783063007527</v>
      </c>
      <c r="H208" s="7">
        <f t="shared" si="18"/>
        <v>324.26426509252752</v>
      </c>
    </row>
    <row r="209" spans="2:8">
      <c r="B209" s="5">
        <v>0.32250000000000001</v>
      </c>
      <c r="C209" s="29">
        <v>688.6</v>
      </c>
      <c r="D209" s="7">
        <f t="shared" si="19"/>
        <v>0.69405000000000061</v>
      </c>
      <c r="E209" s="7">
        <f t="shared" si="15"/>
        <v>3.2249999999999998E-7</v>
      </c>
      <c r="F209" s="7">
        <f t="shared" si="16"/>
        <v>3.4163171901462216E+16</v>
      </c>
      <c r="G209" s="7">
        <f t="shared" si="17"/>
        <v>7.7250501565137757</v>
      </c>
      <c r="H209" s="7">
        <f t="shared" si="18"/>
        <v>327.03575024001049</v>
      </c>
    </row>
    <row r="210" spans="2:8">
      <c r="B210" s="5">
        <v>0.32350000000000001</v>
      </c>
      <c r="C210" s="29">
        <v>661.3</v>
      </c>
      <c r="D210" s="7">
        <f t="shared" si="19"/>
        <v>0.67495000000000061</v>
      </c>
      <c r="E210" s="7">
        <f t="shared" si="15"/>
        <v>3.235E-7</v>
      </c>
      <c r="F210" s="7">
        <f t="shared" si="16"/>
        <v>3.3638401977748412E+16</v>
      </c>
      <c r="G210" s="7">
        <f t="shared" si="17"/>
        <v>7.7011705578846747</v>
      </c>
      <c r="H210" s="7">
        <f t="shared" si="18"/>
        <v>329.79784653388953</v>
      </c>
    </row>
    <row r="211" spans="2:8">
      <c r="B211" s="5">
        <v>0.32450000000000001</v>
      </c>
      <c r="C211" s="29">
        <v>760.8</v>
      </c>
      <c r="D211" s="7">
        <f t="shared" si="19"/>
        <v>0.71105000000000063</v>
      </c>
      <c r="E211" s="7">
        <f t="shared" si="15"/>
        <v>3.2449999999999997E-7</v>
      </c>
      <c r="F211" s="7">
        <f t="shared" si="16"/>
        <v>3.3123275392432632E+16</v>
      </c>
      <c r="G211" s="7">
        <f t="shared" si="17"/>
        <v>7.677438137059144</v>
      </c>
      <c r="H211" s="7">
        <f t="shared" si="18"/>
        <v>332.55027702934717</v>
      </c>
    </row>
    <row r="212" spans="2:8">
      <c r="B212" s="5">
        <v>0.32550000000000001</v>
      </c>
      <c r="C212" s="29">
        <v>875.8</v>
      </c>
      <c r="D212" s="7">
        <f t="shared" si="19"/>
        <v>0.81830000000000069</v>
      </c>
      <c r="E212" s="7">
        <f t="shared" si="15"/>
        <v>3.255E-7</v>
      </c>
      <c r="F212" s="7">
        <f t="shared" si="16"/>
        <v>3.2617586033538088E+16</v>
      </c>
      <c r="G212" s="7">
        <f t="shared" si="17"/>
        <v>7.6538515375597314</v>
      </c>
      <c r="H212" s="7">
        <f t="shared" si="18"/>
        <v>335.2927695631783</v>
      </c>
    </row>
    <row r="213" spans="2:8">
      <c r="B213" s="5">
        <v>0.32650000000000001</v>
      </c>
      <c r="C213" s="29">
        <v>979.5</v>
      </c>
      <c r="D213" s="7">
        <f t="shared" si="19"/>
        <v>0.92765000000000075</v>
      </c>
      <c r="E213" s="7">
        <f t="shared" si="15"/>
        <v>3.2650000000000002E-7</v>
      </c>
      <c r="F213" s="7">
        <f t="shared" si="16"/>
        <v>3.212113280841658E+16</v>
      </c>
      <c r="G213" s="7">
        <f t="shared" si="17"/>
        <v>7.6304094195273882</v>
      </c>
      <c r="H213" s="7">
        <f t="shared" si="18"/>
        <v>338.0250567583646</v>
      </c>
    </row>
    <row r="214" spans="2:8">
      <c r="B214" s="5">
        <v>0.32750000000000001</v>
      </c>
      <c r="C214" s="29">
        <v>952.7</v>
      </c>
      <c r="D214" s="7">
        <f t="shared" si="19"/>
        <v>0.96610000000000085</v>
      </c>
      <c r="E214" s="7">
        <f t="shared" si="15"/>
        <v>3.2749999999999999E-7</v>
      </c>
      <c r="F214" s="7">
        <f t="shared" si="16"/>
        <v>3.1633719506654136E+16</v>
      </c>
      <c r="G214" s="7">
        <f t="shared" si="17"/>
        <v>7.607110459467763</v>
      </c>
      <c r="H214" s="7">
        <f t="shared" si="18"/>
        <v>340.74687602650528</v>
      </c>
    </row>
    <row r="215" spans="2:8">
      <c r="B215" s="5">
        <v>0.32850000000000001</v>
      </c>
      <c r="C215" s="29">
        <v>917.6</v>
      </c>
      <c r="D215" s="7">
        <f t="shared" si="19"/>
        <v>0.93515000000000092</v>
      </c>
      <c r="E215" s="7">
        <f t="shared" si="15"/>
        <v>3.2850000000000001E-7</v>
      </c>
      <c r="F215" s="7">
        <f t="shared" si="16"/>
        <v>3.1155154667124708E+16</v>
      </c>
      <c r="G215" s="7">
        <f t="shared" si="17"/>
        <v>7.5839533500021066</v>
      </c>
      <c r="H215" s="7">
        <f t="shared" si="18"/>
        <v>343.45796956817918</v>
      </c>
    </row>
    <row r="216" spans="2:8">
      <c r="B216" s="5">
        <v>0.32950000000000002</v>
      </c>
      <c r="C216" s="29">
        <v>1061</v>
      </c>
      <c r="D216" s="7">
        <f t="shared" si="19"/>
        <v>0.98930000000000085</v>
      </c>
      <c r="E216" s="7">
        <f t="shared" si="15"/>
        <v>3.2949999999999998E-7</v>
      </c>
      <c r="F216" s="7">
        <f t="shared" si="16"/>
        <v>3.06852514490543E+16</v>
      </c>
      <c r="G216" s="7">
        <f t="shared" si="17"/>
        <v>7.5609367996227386</v>
      </c>
      <c r="H216" s="7">
        <f t="shared" si="18"/>
        <v>346.15808437127959</v>
      </c>
    </row>
    <row r="217" spans="2:8">
      <c r="B217" s="5">
        <v>0.33050000000000002</v>
      </c>
      <c r="C217" s="29">
        <v>1016</v>
      </c>
      <c r="D217" s="7">
        <f t="shared" si="19"/>
        <v>1.0385000000000009</v>
      </c>
      <c r="E217" s="7">
        <f t="shared" si="15"/>
        <v>3.305E-7</v>
      </c>
      <c r="F217" s="7">
        <f t="shared" si="16"/>
        <v>3.0223827506962508E+16</v>
      </c>
      <c r="G217" s="7">
        <f t="shared" si="17"/>
        <v>7.5380595324529258</v>
      </c>
      <c r="H217" s="7">
        <f t="shared" si="18"/>
        <v>348.84697220739668</v>
      </c>
    </row>
    <row r="218" spans="2:8">
      <c r="B218" s="5">
        <v>0.33150000000000002</v>
      </c>
      <c r="C218" s="29">
        <v>965.7</v>
      </c>
      <c r="D218" s="7">
        <f t="shared" si="19"/>
        <v>0.9908500000000009</v>
      </c>
      <c r="E218" s="7">
        <f t="shared" si="15"/>
        <v>3.3150000000000002E-7</v>
      </c>
      <c r="F218" s="7">
        <f t="shared" si="16"/>
        <v>2.9770704869354028E+16</v>
      </c>
      <c r="G218" s="7">
        <f t="shared" si="17"/>
        <v>7.5153202880111376</v>
      </c>
      <c r="H218" s="7">
        <f t="shared" si="18"/>
        <v>351.52438962628622</v>
      </c>
    </row>
    <row r="219" spans="2:8">
      <c r="B219" s="5">
        <v>0.33250000000000002</v>
      </c>
      <c r="C219" s="29">
        <v>954.9</v>
      </c>
      <c r="D219" s="7">
        <f t="shared" si="19"/>
        <v>0.96030000000000082</v>
      </c>
      <c r="E219" s="7">
        <f t="shared" si="15"/>
        <v>3.3249999999999999E-7</v>
      </c>
      <c r="F219" s="7">
        <f t="shared" si="16"/>
        <v>2.9325709821036492E+16</v>
      </c>
      <c r="G219" s="7">
        <f t="shared" si="17"/>
        <v>7.492717820979526</v>
      </c>
      <c r="H219" s="7">
        <f t="shared" si="18"/>
        <v>354.19009794850137</v>
      </c>
    </row>
    <row r="220" spans="2:8">
      <c r="B220" s="5">
        <v>0.33350000000000002</v>
      </c>
      <c r="C220" s="29">
        <v>921.6</v>
      </c>
      <c r="D220" s="7">
        <f t="shared" si="19"/>
        <v>0.93825000000000081</v>
      </c>
      <c r="E220" s="7">
        <f t="shared" si="15"/>
        <v>3.3350000000000002E-7</v>
      </c>
      <c r="F220" s="7">
        <f t="shared" si="16"/>
        <v>2.8888672788945784E+16</v>
      </c>
      <c r="G220" s="7">
        <f t="shared" si="17"/>
        <v>7.4702509009765876</v>
      </c>
      <c r="H220" s="7">
        <f t="shared" si="18"/>
        <v>356.84386325622717</v>
      </c>
    </row>
    <row r="221" spans="2:8">
      <c r="B221" s="5">
        <v>0.33450000000000002</v>
      </c>
      <c r="C221" s="29">
        <v>958.9</v>
      </c>
      <c r="D221" s="7">
        <f t="shared" si="19"/>
        <v>0.94025000000000081</v>
      </c>
      <c r="E221" s="7">
        <f t="shared" si="15"/>
        <v>3.3449999999999998E-7</v>
      </c>
      <c r="F221" s="7">
        <f t="shared" si="16"/>
        <v>2.845942823136452E+16</v>
      </c>
      <c r="G221" s="7">
        <f t="shared" si="17"/>
        <v>7.4479183123339086</v>
      </c>
      <c r="H221" s="7">
        <f t="shared" si="18"/>
        <v>359.48545638238141</v>
      </c>
    </row>
    <row r="222" spans="2:8">
      <c r="B222" s="5">
        <v>0.33550000000000002</v>
      </c>
      <c r="C222" s="29">
        <v>943.4</v>
      </c>
      <c r="D222" s="7">
        <f t="shared" si="19"/>
        <v>0.95115000000000083</v>
      </c>
      <c r="E222" s="7">
        <f t="shared" si="15"/>
        <v>3.3550000000000001E-7</v>
      </c>
      <c r="F222" s="7">
        <f t="shared" si="16"/>
        <v>2.8037814530422432E+16</v>
      </c>
      <c r="G222" s="7">
        <f t="shared" si="17"/>
        <v>7.4257188538768766</v>
      </c>
      <c r="H222" s="7">
        <f t="shared" si="18"/>
        <v>362.11465289803851</v>
      </c>
    </row>
    <row r="223" spans="2:8">
      <c r="B223" s="5">
        <v>0.33650000000000002</v>
      </c>
      <c r="C223" s="29">
        <v>809.5</v>
      </c>
      <c r="D223" s="7">
        <f t="shared" si="19"/>
        <v>0.87645000000000084</v>
      </c>
      <c r="E223" s="7">
        <f t="shared" si="15"/>
        <v>3.3650000000000003E-7</v>
      </c>
      <c r="F223" s="7">
        <f t="shared" si="16"/>
        <v>2.7623673887772844E+16</v>
      </c>
      <c r="G223" s="7">
        <f t="shared" si="17"/>
        <v>7.4036513387093361</v>
      </c>
      <c r="H223" s="7">
        <f t="shared" si="18"/>
        <v>364.73123309822159</v>
      </c>
    </row>
    <row r="224" spans="2:8">
      <c r="B224" s="5">
        <v>0.33750000000000002</v>
      </c>
      <c r="C224" s="29">
        <v>841.8</v>
      </c>
      <c r="D224" s="7">
        <f t="shared" si="19"/>
        <v>0.82565000000000066</v>
      </c>
      <c r="E224" s="7">
        <f t="shared" si="15"/>
        <v>3.375E-7</v>
      </c>
      <c r="F224" s="7">
        <f t="shared" si="16"/>
        <v>2.7216852223341612E+16</v>
      </c>
      <c r="G224" s="7">
        <f t="shared" si="17"/>
        <v>7.3817145940020517</v>
      </c>
      <c r="H224" s="7">
        <f t="shared" si="18"/>
        <v>367.33498198612477</v>
      </c>
    </row>
    <row r="225" spans="2:8">
      <c r="B225" s="5">
        <v>0.33850000000000002</v>
      </c>
      <c r="C225" s="29">
        <v>921.5</v>
      </c>
      <c r="D225" s="7">
        <f t="shared" si="19"/>
        <v>0.88165000000000071</v>
      </c>
      <c r="E225" s="7">
        <f t="shared" si="15"/>
        <v>3.3850000000000002E-7</v>
      </c>
      <c r="F225" s="7">
        <f t="shared" si="16"/>
        <v>2.6817199077049572E+16</v>
      </c>
      <c r="G225" s="7">
        <f t="shared" si="17"/>
        <v>7.3599074607849104</v>
      </c>
      <c r="H225" s="7">
        <f t="shared" si="18"/>
        <v>369.92568925581969</v>
      </c>
    </row>
    <row r="226" spans="2:8">
      <c r="B226" s="5">
        <v>0.33950000000000002</v>
      </c>
      <c r="C226" s="29">
        <v>958.1</v>
      </c>
      <c r="D226" s="7">
        <f t="shared" si="19"/>
        <v>0.93980000000000075</v>
      </c>
      <c r="E226" s="7">
        <f t="shared" si="15"/>
        <v>3.3949999999999999E-7</v>
      </c>
      <c r="F226" s="7">
        <f t="shared" si="16"/>
        <v>2.642456751341298E+16</v>
      </c>
      <c r="G226" s="7">
        <f t="shared" si="17"/>
        <v>7.338228793742835</v>
      </c>
      <c r="H226" s="7">
        <f t="shared" si="18"/>
        <v>372.5031492734816</v>
      </c>
    </row>
    <row r="227" spans="2:8">
      <c r="B227" s="5">
        <v>0.34050000000000002</v>
      </c>
      <c r="C227" s="29">
        <v>1007</v>
      </c>
      <c r="D227" s="7">
        <f t="shared" si="19"/>
        <v>0.98255000000000081</v>
      </c>
      <c r="E227" s="7">
        <f t="shared" si="15"/>
        <v>3.4050000000000001E-7</v>
      </c>
      <c r="F227" s="7">
        <f t="shared" si="16"/>
        <v>2.6038814028928916E+16</v>
      </c>
      <c r="G227" s="7">
        <f t="shared" si="17"/>
        <v>7.3166774610152485</v>
      </c>
      <c r="H227" s="7">
        <f t="shared" si="18"/>
        <v>375.06716105721262</v>
      </c>
    </row>
    <row r="228" spans="2:8">
      <c r="B228" s="5">
        <v>0.34150000000000003</v>
      </c>
      <c r="C228" s="29">
        <v>923.8</v>
      </c>
      <c r="D228" s="7">
        <f t="shared" si="19"/>
        <v>0.96540000000000081</v>
      </c>
      <c r="E228" s="7">
        <f t="shared" si="15"/>
        <v>3.4150000000000003E-7</v>
      </c>
      <c r="F228" s="7">
        <f t="shared" si="16"/>
        <v>2.5659798462157044E+16</v>
      </c>
      <c r="G228" s="7">
        <f t="shared" si="17"/>
        <v>7.2952523439990991</v>
      </c>
      <c r="H228" s="7">
        <f t="shared" si="18"/>
        <v>377.61752825548513</v>
      </c>
    </row>
    <row r="229" spans="2:8">
      <c r="B229" s="5">
        <v>0.34250000000000003</v>
      </c>
      <c r="C229" s="29">
        <v>993</v>
      </c>
      <c r="D229" s="7">
        <f t="shared" si="19"/>
        <v>0.95840000000000081</v>
      </c>
      <c r="E229" s="7">
        <f t="shared" si="15"/>
        <v>3.425E-7</v>
      </c>
      <c r="F229" s="7">
        <f t="shared" si="16"/>
        <v>2.5287383906411324E+16</v>
      </c>
      <c r="G229" s="7">
        <f t="shared" si="17"/>
        <v>7.273952337155305</v>
      </c>
      <c r="H229" s="7">
        <f t="shared" si="18"/>
        <v>380.15405912427991</v>
      </c>
    </row>
    <row r="230" spans="2:8">
      <c r="B230" s="5">
        <v>0.34350000000000003</v>
      </c>
      <c r="C230" s="29">
        <v>950.6</v>
      </c>
      <c r="D230" s="7">
        <f t="shared" si="19"/>
        <v>0.97180000000000077</v>
      </c>
      <c r="E230" s="7">
        <f t="shared" si="15"/>
        <v>3.4350000000000003E-7</v>
      </c>
      <c r="F230" s="7">
        <f t="shared" si="16"/>
        <v>2.4921436624978576E+16</v>
      </c>
      <c r="G230" s="7">
        <f t="shared" si="17"/>
        <v>7.2527763478186094</v>
      </c>
      <c r="H230" s="7">
        <f t="shared" si="18"/>
        <v>382.67656650294282</v>
      </c>
    </row>
    <row r="231" spans="2:8">
      <c r="B231" s="5">
        <v>0.34449999999999997</v>
      </c>
      <c r="C231" s="29">
        <v>795.7</v>
      </c>
      <c r="D231" s="7">
        <f t="shared" si="19"/>
        <v>0.87314999999995235</v>
      </c>
      <c r="E231" s="7">
        <f t="shared" si="15"/>
        <v>3.4449999999999994E-7</v>
      </c>
      <c r="F231" s="7">
        <f t="shared" si="16"/>
        <v>2.4561825968783956E+16</v>
      </c>
      <c r="G231" s="7">
        <f t="shared" si="17"/>
        <v>7.2317232960107178</v>
      </c>
      <c r="H231" s="7">
        <f t="shared" si="18"/>
        <v>385.18486778883448</v>
      </c>
    </row>
    <row r="232" spans="2:8">
      <c r="B232" s="5">
        <v>0.34549999999999997</v>
      </c>
      <c r="C232" s="29">
        <v>939.2</v>
      </c>
      <c r="D232" s="7">
        <f t="shared" si="19"/>
        <v>0.86745000000000083</v>
      </c>
      <c r="E232" s="7">
        <f t="shared" si="15"/>
        <v>3.4549999999999996E-7</v>
      </c>
      <c r="F232" s="7">
        <f t="shared" si="16"/>
        <v>2.4208424296425392E+16</v>
      </c>
      <c r="G232" s="7">
        <f t="shared" si="17"/>
        <v>7.2107921142567077</v>
      </c>
      <c r="H232" s="7">
        <f t="shared" si="18"/>
        <v>387.67878491079216</v>
      </c>
    </row>
    <row r="233" spans="2:8">
      <c r="B233" s="5">
        <v>0.34649999999999997</v>
      </c>
      <c r="C233" s="29">
        <v>926.4</v>
      </c>
      <c r="D233" s="7">
        <f t="shared" si="19"/>
        <v>0.93280000000000074</v>
      </c>
      <c r="E233" s="7">
        <f t="shared" si="15"/>
        <v>3.4649999999999993E-7</v>
      </c>
      <c r="F233" s="7">
        <f t="shared" si="16"/>
        <v>2.3861106896502964E+16</v>
      </c>
      <c r="G233" s="7">
        <f t="shared" si="17"/>
        <v>7.1899817474045973</v>
      </c>
      <c r="H233" s="7">
        <f t="shared" si="18"/>
        <v>390.15814430147725</v>
      </c>
    </row>
    <row r="234" spans="2:8">
      <c r="B234" s="5">
        <v>0.34749999999999998</v>
      </c>
      <c r="C234" s="29">
        <v>901.7</v>
      </c>
      <c r="D234" s="7">
        <f t="shared" si="19"/>
        <v>0.91405000000000081</v>
      </c>
      <c r="E234" s="7">
        <f t="shared" si="15"/>
        <v>3.4749999999999996E-7</v>
      </c>
      <c r="F234" s="7">
        <f t="shared" si="16"/>
        <v>2.3519751912170064E+16</v>
      </c>
      <c r="G234" s="7">
        <f t="shared" si="17"/>
        <v>7.1692911524480358</v>
      </c>
      <c r="H234" s="7">
        <f t="shared" si="18"/>
        <v>392.62277686863268</v>
      </c>
    </row>
    <row r="235" spans="2:8">
      <c r="B235" s="5">
        <v>0.34849999999999998</v>
      </c>
      <c r="C235" s="29">
        <v>897.2</v>
      </c>
      <c r="D235" s="7">
        <f t="shared" si="19"/>
        <v>0.89945000000000086</v>
      </c>
      <c r="E235" s="7">
        <f t="shared" si="15"/>
        <v>3.4849999999999998E-7</v>
      </c>
      <c r="F235" s="7">
        <f t="shared" si="16"/>
        <v>2.3184240267837436E+16</v>
      </c>
      <c r="G235" s="7">
        <f t="shared" si="17"/>
        <v>7.1487192983520575</v>
      </c>
      <c r="H235" s="7">
        <f t="shared" si="18"/>
        <v>395.07251796530306</v>
      </c>
    </row>
    <row r="236" spans="2:8">
      <c r="B236" s="5">
        <v>0.34949999999999998</v>
      </c>
      <c r="C236" s="29">
        <v>889.8</v>
      </c>
      <c r="D236" s="7">
        <f t="shared" si="19"/>
        <v>0.89350000000000085</v>
      </c>
      <c r="E236" s="7">
        <f t="shared" si="15"/>
        <v>3.4949999999999995E-7</v>
      </c>
      <c r="F236" s="7">
        <f t="shared" si="16"/>
        <v>2.285445559796228E+16</v>
      </c>
      <c r="G236" s="7">
        <f t="shared" si="17"/>
        <v>7.1282651658818112</v>
      </c>
      <c r="H236" s="7">
        <f t="shared" si="18"/>
        <v>397.50720735906594</v>
      </c>
    </row>
    <row r="237" spans="2:8">
      <c r="B237" s="5">
        <v>0.35049999999999998</v>
      </c>
      <c r="C237" s="29">
        <v>1050</v>
      </c>
      <c r="D237" s="7">
        <f t="shared" si="19"/>
        <v>0.96990000000000087</v>
      </c>
      <c r="E237" s="7">
        <f t="shared" si="15"/>
        <v>3.5049999999999997E-7</v>
      </c>
      <c r="F237" s="7">
        <f t="shared" si="16"/>
        <v>2.253028417785734E+16</v>
      </c>
      <c r="G237" s="7">
        <f t="shared" si="17"/>
        <v>7.107927747434216</v>
      </c>
      <c r="H237" s="7">
        <f t="shared" si="18"/>
        <v>399.92668920031269</v>
      </c>
    </row>
    <row r="238" spans="2:8">
      <c r="B238" s="5">
        <v>0.35149999999999998</v>
      </c>
      <c r="C238" s="29">
        <v>979.5</v>
      </c>
      <c r="D238" s="7">
        <f t="shared" si="19"/>
        <v>1.0147500000000009</v>
      </c>
      <c r="E238" s="7">
        <f t="shared" si="15"/>
        <v>3.5149999999999994E-7</v>
      </c>
      <c r="F238" s="7">
        <f t="shared" si="16"/>
        <v>2.2211614856457532E+16</v>
      </c>
      <c r="G238" s="7">
        <f t="shared" si="17"/>
        <v>7.0877060468725244</v>
      </c>
      <c r="H238" s="7">
        <f t="shared" si="18"/>
        <v>402.33081198961253</v>
      </c>
    </row>
    <row r="239" spans="2:8">
      <c r="B239" s="5">
        <v>0.35249999999999998</v>
      </c>
      <c r="C239" s="29">
        <v>907.9</v>
      </c>
      <c r="D239" s="7">
        <f t="shared" si="19"/>
        <v>0.94370000000000087</v>
      </c>
      <c r="E239" s="7">
        <f t="shared" si="15"/>
        <v>3.5249999999999996E-7</v>
      </c>
      <c r="F239" s="7">
        <f t="shared" si="16"/>
        <v>2.1898338990982748E+16</v>
      </c>
      <c r="G239" s="7">
        <f t="shared" si="17"/>
        <v>7.0675990793636672</v>
      </c>
      <c r="H239" s="7">
        <f t="shared" si="18"/>
        <v>404.71942854421701</v>
      </c>
    </row>
    <row r="240" spans="2:8">
      <c r="B240" s="5">
        <v>0.35349999999999998</v>
      </c>
      <c r="C240" s="29">
        <v>1033</v>
      </c>
      <c r="D240" s="7">
        <f t="shared" si="19"/>
        <v>0.97045000000000092</v>
      </c>
      <c r="E240" s="7">
        <f t="shared" si="15"/>
        <v>3.5349999999999998E-7</v>
      </c>
      <c r="F240" s="7">
        <f t="shared" si="16"/>
        <v>2.1590350383438804E+16</v>
      </c>
      <c r="G240" s="7">
        <f t="shared" si="17"/>
        <v>7.0476058712183658</v>
      </c>
      <c r="H240" s="7">
        <f t="shared" si="18"/>
        <v>407.09239596374073</v>
      </c>
    </row>
    <row r="241" spans="2:8">
      <c r="B241" s="5">
        <v>0.35449999999999998</v>
      </c>
      <c r="C241" s="29">
        <v>1111</v>
      </c>
      <c r="D241" s="7">
        <f t="shared" si="19"/>
        <v>1.072000000000001</v>
      </c>
      <c r="E241" s="7">
        <f t="shared" si="15"/>
        <v>3.5449999999999995E-7</v>
      </c>
      <c r="F241" s="7">
        <f t="shared" si="16"/>
        <v>2.1287545218899316E+16</v>
      </c>
      <c r="G241" s="7">
        <f t="shared" si="17"/>
        <v>7.0277254597339702</v>
      </c>
      <c r="H241" s="7">
        <f t="shared" si="18"/>
        <v>409.44957559504263</v>
      </c>
    </row>
    <row r="242" spans="2:8">
      <c r="B242" s="5">
        <v>0.35549999999999998</v>
      </c>
      <c r="C242" s="29">
        <v>1045</v>
      </c>
      <c r="D242" s="7">
        <f t="shared" si="19"/>
        <v>1.078000000000001</v>
      </c>
      <c r="E242" s="7">
        <f t="shared" si="15"/>
        <v>3.5549999999999997E-7</v>
      </c>
      <c r="F242" s="7">
        <f t="shared" si="16"/>
        <v>2.0989822005513924E+16</v>
      </c>
      <c r="G242" s="7">
        <f t="shared" si="17"/>
        <v>7.007956893039923</v>
      </c>
      <c r="H242" s="7">
        <f t="shared" si="18"/>
        <v>411.79083299637131</v>
      </c>
    </row>
    <row r="243" spans="2:8">
      <c r="B243" s="5">
        <v>0.35649999999999998</v>
      </c>
      <c r="C243" s="29">
        <v>912.3</v>
      </c>
      <c r="D243" s="7">
        <f t="shared" si="19"/>
        <v>0.9786500000000008</v>
      </c>
      <c r="E243" s="7">
        <f t="shared" si="15"/>
        <v>3.5649999999999994E-7</v>
      </c>
      <c r="F243" s="7">
        <f t="shared" si="16"/>
        <v>2.0697081516190028E+16</v>
      </c>
      <c r="G243" s="7">
        <f t="shared" si="17"/>
        <v>6.9882992299458415</v>
      </c>
      <c r="H243" s="7">
        <f t="shared" si="18"/>
        <v>414.11603790079374</v>
      </c>
    </row>
    <row r="244" spans="2:8">
      <c r="B244" s="5">
        <v>0.35749999999999998</v>
      </c>
      <c r="C244" s="29">
        <v>796</v>
      </c>
      <c r="D244" s="7">
        <f t="shared" si="19"/>
        <v>0.85415000000000074</v>
      </c>
      <c r="E244" s="7">
        <f t="shared" si="15"/>
        <v>3.5749999999999997E-7</v>
      </c>
      <c r="F244" s="7">
        <f t="shared" si="16"/>
        <v>2.0409226731896464E+16</v>
      </c>
      <c r="G244" s="7">
        <f t="shared" si="17"/>
        <v>6.9687515397921471</v>
      </c>
      <c r="H244" s="7">
        <f t="shared" si="18"/>
        <v>416.42506417894975</v>
      </c>
    </row>
    <row r="245" spans="2:8">
      <c r="B245" s="5">
        <v>0.35849999999999999</v>
      </c>
      <c r="C245" s="29">
        <v>693.6</v>
      </c>
      <c r="D245" s="7">
        <f t="shared" si="19"/>
        <v>0.74480000000000057</v>
      </c>
      <c r="E245" s="7">
        <f t="shared" si="15"/>
        <v>3.5849999999999999E-7</v>
      </c>
      <c r="F245" s="7">
        <f t="shared" si="16"/>
        <v>2.0126162786540064E+16</v>
      </c>
      <c r="G245" s="7">
        <f t="shared" si="17"/>
        <v>6.9493129023031859</v>
      </c>
      <c r="H245" s="7">
        <f t="shared" si="18"/>
        <v>418.71778980117483</v>
      </c>
    </row>
    <row r="246" spans="2:8">
      <c r="B246" s="5">
        <v>0.35949999999999999</v>
      </c>
      <c r="C246" s="29">
        <v>991.1</v>
      </c>
      <c r="D246" s="7">
        <f t="shared" si="19"/>
        <v>0.84235000000000082</v>
      </c>
      <c r="E246" s="7">
        <f t="shared" si="15"/>
        <v>3.5949999999999996E-7</v>
      </c>
      <c r="F246" s="7">
        <f t="shared" si="16"/>
        <v>1.9847796913366896E+16</v>
      </c>
      <c r="G246" s="7">
        <f t="shared" si="17"/>
        <v>6.9299824074428162</v>
      </c>
      <c r="H246" s="7">
        <f t="shared" si="18"/>
        <v>420.99409679901413</v>
      </c>
    </row>
    <row r="247" spans="2:8">
      <c r="B247" s="5">
        <v>0.36049999999999999</v>
      </c>
      <c r="C247" s="29">
        <v>970.8</v>
      </c>
      <c r="D247" s="7">
        <f t="shared" si="19"/>
        <v>0.98095000000000088</v>
      </c>
      <c r="E247" s="7">
        <f t="shared" si="15"/>
        <v>3.6049999999999998E-7</v>
      </c>
      <c r="F247" s="7">
        <f t="shared" si="16"/>
        <v>1.9574038392842008E+16</v>
      </c>
      <c r="G247" s="7">
        <f t="shared" si="17"/>
        <v>6.9107591552723777</v>
      </c>
      <c r="H247" s="7">
        <f t="shared" si="18"/>
        <v>423.25387122617707</v>
      </c>
    </row>
    <row r="248" spans="2:8">
      <c r="B248" s="5">
        <v>0.36149999999999999</v>
      </c>
      <c r="C248" s="29">
        <v>878.1</v>
      </c>
      <c r="D248" s="7">
        <f t="shared" si="19"/>
        <v>0.92445000000000088</v>
      </c>
      <c r="E248" s="7">
        <f t="shared" si="15"/>
        <v>3.6149999999999995E-7</v>
      </c>
      <c r="F248" s="7">
        <f t="shared" si="16"/>
        <v>1.9304798501963136E+16</v>
      </c>
      <c r="G248" s="7">
        <f t="shared" si="17"/>
        <v>6.8916422558110453</v>
      </c>
      <c r="H248" s="7">
        <f t="shared" si="18"/>
        <v>425.49700311895032</v>
      </c>
    </row>
    <row r="249" spans="2:8">
      <c r="B249" s="5">
        <v>0.36249999999999999</v>
      </c>
      <c r="C249" s="29">
        <v>997.8</v>
      </c>
      <c r="D249" s="7">
        <f t="shared" si="19"/>
        <v>0.93795000000000084</v>
      </c>
      <c r="E249" s="7">
        <f t="shared" si="15"/>
        <v>3.6249999999999997E-7</v>
      </c>
      <c r="F249" s="7">
        <f t="shared" si="16"/>
        <v>1.9039990464964796E+16</v>
      </c>
      <c r="G249" s="7">
        <f t="shared" si="17"/>
        <v>6.8726308288984628</v>
      </c>
      <c r="H249" s="7">
        <f t="shared" si="18"/>
        <v>427.7233864561216</v>
      </c>
    </row>
    <row r="250" spans="2:8">
      <c r="B250" s="5">
        <v>0.36349999999999999</v>
      </c>
      <c r="C250" s="29">
        <v>996.9</v>
      </c>
      <c r="D250" s="7">
        <f t="shared" si="19"/>
        <v>0.99735000000000085</v>
      </c>
      <c r="E250" s="7">
        <f t="shared" si="15"/>
        <v>3.6349999999999999E-7</v>
      </c>
      <c r="F250" s="7">
        <f t="shared" si="16"/>
        <v>1.8779529405371144E+16</v>
      </c>
      <c r="G250" s="7">
        <f t="shared" si="17"/>
        <v>6.8537240040596759</v>
      </c>
      <c r="H250" s="7">
        <f t="shared" si="18"/>
        <v>429.93291911842351</v>
      </c>
    </row>
    <row r="251" spans="2:8">
      <c r="B251" s="5">
        <v>0.36449999999999999</v>
      </c>
      <c r="C251" s="29">
        <v>1013</v>
      </c>
      <c r="D251" s="7">
        <f t="shared" si="19"/>
        <v>1.0049500000000009</v>
      </c>
      <c r="E251" s="7">
        <f t="shared" si="15"/>
        <v>3.6449999999999996E-7</v>
      </c>
      <c r="F251" s="7">
        <f t="shared" si="16"/>
        <v>1.8523332299357056E+16</v>
      </c>
      <c r="G251" s="7">
        <f t="shared" si="17"/>
        <v>6.8349209203722703</v>
      </c>
      <c r="H251" s="7">
        <f t="shared" si="18"/>
        <v>432.1255028475486</v>
      </c>
    </row>
    <row r="252" spans="2:8">
      <c r="B252" s="5">
        <v>0.36549999999999999</v>
      </c>
      <c r="C252" s="29">
        <v>1152</v>
      </c>
      <c r="D252" s="7">
        <f t="shared" si="19"/>
        <v>1.0825000000000009</v>
      </c>
      <c r="E252" s="7">
        <f t="shared" si="15"/>
        <v>3.6549999999999998E-7</v>
      </c>
      <c r="F252" s="7">
        <f t="shared" si="16"/>
        <v>1.8271317930378108E+16</v>
      </c>
      <c r="G252" s="7">
        <f t="shared" si="17"/>
        <v>6.8162207263356835</v>
      </c>
      <c r="H252" s="7">
        <f t="shared" si="18"/>
        <v>434.3010432047592</v>
      </c>
    </row>
    <row r="253" spans="2:8">
      <c r="B253" s="5">
        <v>0.36649999999999999</v>
      </c>
      <c r="C253" s="29">
        <v>1233</v>
      </c>
      <c r="D253" s="7">
        <f t="shared" si="19"/>
        <v>1.192500000000001</v>
      </c>
      <c r="E253" s="7">
        <f t="shared" si="15"/>
        <v>3.6649999999999995E-7</v>
      </c>
      <c r="F253" s="7">
        <f t="shared" si="16"/>
        <v>1.8023406845031996E+16</v>
      </c>
      <c r="G253" s="7">
        <f t="shared" si="17"/>
        <v>6.797622579742681</v>
      </c>
      <c r="H253" s="7">
        <f t="shared" si="18"/>
        <v>436.45944952911617</v>
      </c>
    </row>
    <row r="254" spans="2:8">
      <c r="B254" s="5">
        <v>0.36749999999999999</v>
      </c>
      <c r="C254" s="29">
        <v>1180</v>
      </c>
      <c r="D254" s="7">
        <f t="shared" si="19"/>
        <v>1.206500000000001</v>
      </c>
      <c r="E254" s="7">
        <f t="shared" si="15"/>
        <v>3.6749999999999998E-7</v>
      </c>
      <c r="F254" s="7">
        <f t="shared" si="16"/>
        <v>1.7779521310114184E+16</v>
      </c>
      <c r="G254" s="7">
        <f t="shared" si="17"/>
        <v>6.7791256475529051</v>
      </c>
      <c r="H254" s="7">
        <f t="shared" si="18"/>
        <v>438.60063489536577</v>
      </c>
    </row>
    <row r="255" spans="2:8">
      <c r="B255" s="5">
        <v>0.36849999999999999</v>
      </c>
      <c r="C255" s="29">
        <v>1101</v>
      </c>
      <c r="D255" s="7">
        <f t="shared" si="19"/>
        <v>1.140500000000001</v>
      </c>
      <c r="E255" s="7">
        <f t="shared" si="15"/>
        <v>3.685E-7</v>
      </c>
      <c r="F255" s="7">
        <f t="shared" si="16"/>
        <v>1.753958527083286E+16</v>
      </c>
      <c r="G255" s="7">
        <f t="shared" si="17"/>
        <v>6.7607291057685002</v>
      </c>
      <c r="H255" s="7">
        <f t="shared" si="18"/>
        <v>440.72451607150623</v>
      </c>
    </row>
    <row r="256" spans="2:8">
      <c r="B256" s="5">
        <v>0.3695</v>
      </c>
      <c r="C256" s="29">
        <v>1226</v>
      </c>
      <c r="D256" s="7">
        <f t="shared" si="19"/>
        <v>1.1635000000000011</v>
      </c>
      <c r="E256" s="7">
        <f t="shared" si="15"/>
        <v>3.6949999999999997E-7</v>
      </c>
      <c r="F256" s="7">
        <f t="shared" si="16"/>
        <v>1.7303524310148478E+16</v>
      </c>
      <c r="G256" s="7">
        <f t="shared" si="17"/>
        <v>6.7424321393117523</v>
      </c>
      <c r="H256" s="7">
        <f t="shared" si="18"/>
        <v>442.83101347606242</v>
      </c>
    </row>
    <row r="257" spans="2:8">
      <c r="B257" s="5">
        <v>0.3705</v>
      </c>
      <c r="C257" s="29">
        <v>1139</v>
      </c>
      <c r="D257" s="7">
        <f t="shared" si="19"/>
        <v>1.182500000000001</v>
      </c>
      <c r="E257" s="7">
        <f t="shared" si="15"/>
        <v>3.7049999999999999E-7</v>
      </c>
      <c r="F257" s="7">
        <f t="shared" si="16"/>
        <v>1.7071265609204806E+16</v>
      </c>
      <c r="G257" s="7">
        <f t="shared" si="17"/>
        <v>6.7242339419047026</v>
      </c>
      <c r="H257" s="7">
        <f t="shared" si="18"/>
        <v>444.92005113509947</v>
      </c>
    </row>
    <row r="258" spans="2:8">
      <c r="B258" s="5">
        <v>0.3715</v>
      </c>
      <c r="C258" s="29">
        <v>1175</v>
      </c>
      <c r="D258" s="7">
        <f t="shared" si="19"/>
        <v>1.1570000000000009</v>
      </c>
      <c r="E258" s="7">
        <f t="shared" si="15"/>
        <v>3.7149999999999996E-7</v>
      </c>
      <c r="F258" s="7">
        <f t="shared" si="16"/>
        <v>1.6842737908819544E+16</v>
      </c>
      <c r="G258" s="7">
        <f t="shared" si="17"/>
        <v>6.7061337159507204</v>
      </c>
      <c r="H258" s="7">
        <f t="shared" si="18"/>
        <v>446.991556638997</v>
      </c>
    </row>
    <row r="259" spans="2:8">
      <c r="B259" s="5">
        <v>0.3725</v>
      </c>
      <c r="C259" s="29">
        <v>1054</v>
      </c>
      <c r="D259" s="7">
        <f t="shared" si="19"/>
        <v>1.1145000000000009</v>
      </c>
      <c r="E259" s="7">
        <f t="shared" si="15"/>
        <v>3.7249999999999998E-7</v>
      </c>
      <c r="F259" s="7">
        <f t="shared" si="16"/>
        <v>1.6617871472002936E+16</v>
      </c>
      <c r="G259" s="7">
        <f t="shared" si="17"/>
        <v>6.6881306724179659</v>
      </c>
      <c r="H259" s="7">
        <f t="shared" si="18"/>
        <v>449.0454610990119</v>
      </c>
    </row>
    <row r="260" spans="2:8">
      <c r="B260" s="5">
        <v>0.3735</v>
      </c>
      <c r="C260" s="29">
        <v>920.2</v>
      </c>
      <c r="D260" s="7">
        <f t="shared" si="19"/>
        <v>0.98710000000000087</v>
      </c>
      <c r="E260" s="7">
        <f t="shared" si="15"/>
        <v>3.735E-7</v>
      </c>
      <c r="F260" s="7">
        <f t="shared" si="16"/>
        <v>1.639659804747478E+16</v>
      </c>
      <c r="G260" s="7">
        <f t="shared" si="17"/>
        <v>6.6702240307247456</v>
      </c>
      <c r="H260" s="7">
        <f t="shared" si="18"/>
        <v>451.08169910365154</v>
      </c>
    </row>
    <row r="261" spans="2:8">
      <c r="B261" s="5">
        <v>0.3745</v>
      </c>
      <c r="C261" s="29">
        <v>900.4</v>
      </c>
      <c r="D261" s="7">
        <f t="shared" si="19"/>
        <v>0.91030000000000078</v>
      </c>
      <c r="E261" s="7">
        <f t="shared" si="15"/>
        <v>3.7449999999999997E-7</v>
      </c>
      <c r="F261" s="7">
        <f t="shared" si="16"/>
        <v>1.6178850834150254E+16</v>
      </c>
      <c r="G261" s="7">
        <f t="shared" si="17"/>
        <v>6.6524130186266826</v>
      </c>
      <c r="H261" s="7">
        <f t="shared" si="18"/>
        <v>453.10020867488834</v>
      </c>
    </row>
    <row r="262" spans="2:8">
      <c r="B262" s="5">
        <v>0.3755</v>
      </c>
      <c r="C262" s="29">
        <v>1062</v>
      </c>
      <c r="D262" s="7">
        <f t="shared" si="19"/>
        <v>0.98120000000000096</v>
      </c>
      <c r="E262" s="7">
        <f t="shared" si="15"/>
        <v>3.7549999999999999E-7</v>
      </c>
      <c r="F262" s="7">
        <f t="shared" si="16"/>
        <v>1.596456444656651E+16</v>
      </c>
      <c r="G262" s="7">
        <f t="shared" si="17"/>
        <v>6.6346968721057049</v>
      </c>
      <c r="H262" s="7">
        <f t="shared" si="18"/>
        <v>455.10093122422848</v>
      </c>
    </row>
    <row r="263" spans="2:8">
      <c r="B263" s="5">
        <v>0.3765</v>
      </c>
      <c r="C263" s="29">
        <v>1085</v>
      </c>
      <c r="D263" s="7">
        <f t="shared" si="19"/>
        <v>1.073500000000001</v>
      </c>
      <c r="E263" s="7">
        <f t="shared" ref="E263:E326" si="20">B263*0.000001</f>
        <v>3.7649999999999996E-7</v>
      </c>
      <c r="F263" s="7">
        <f t="shared" ref="F263:F326" si="21">2*(6.63E-34*(299800000)^2)/(E263^5)</f>
        <v>1.5753674881222786E+16</v>
      </c>
      <c r="G263" s="7">
        <f t="shared" ref="G263:G326" si="22">(6.62607004E-34*299800000)/(E263*1.38E-23*$J$23)</f>
        <v>6.6170748352608033</v>
      </c>
      <c r="H263" s="7">
        <f t="shared" ref="H263:H326" si="23">F263*(0.000001)*( ($J$14/$J$17)^2 )/( EXP(G263)-1 )</f>
        <v>457.08381150866563</v>
      </c>
    </row>
    <row r="264" spans="2:8">
      <c r="B264" s="5">
        <v>0.3775</v>
      </c>
      <c r="C264" s="29">
        <v>1282</v>
      </c>
      <c r="D264" s="7">
        <f t="shared" ref="D264:D327" si="24">0.5*(C263+C264)*(B264-B263)</f>
        <v>1.1835000000000011</v>
      </c>
      <c r="E264" s="7">
        <f t="shared" si="20"/>
        <v>3.7749999999999999E-7</v>
      </c>
      <c r="F264" s="7">
        <f t="shared" si="21"/>
        <v>1.5546119483807274E+16</v>
      </c>
      <c r="G264" s="7">
        <f t="shared" si="22"/>
        <v>6.599546160200509</v>
      </c>
      <c r="H264" s="7">
        <f t="shared" si="23"/>
        <v>459.04879758654204</v>
      </c>
    </row>
    <row r="265" spans="2:8">
      <c r="B265" s="5">
        <v>0.3785</v>
      </c>
      <c r="C265" s="29">
        <v>1327</v>
      </c>
      <c r="D265" s="7">
        <f t="shared" si="24"/>
        <v>1.3045000000000011</v>
      </c>
      <c r="E265" s="7">
        <f t="shared" si="20"/>
        <v>3.7850000000000001E-7</v>
      </c>
      <c r="F265" s="7">
        <f t="shared" si="21"/>
        <v>1.5341836917285476E+16</v>
      </c>
      <c r="G265" s="7">
        <f t="shared" si="22"/>
        <v>6.5821101069370993</v>
      </c>
      <c r="H265" s="7">
        <f t="shared" si="23"/>
        <v>460.9958407733302</v>
      </c>
    </row>
    <row r="266" spans="2:8">
      <c r="B266" s="5">
        <v>0.3795</v>
      </c>
      <c r="C266" s="29">
        <v>1066</v>
      </c>
      <c r="D266" s="7">
        <f t="shared" si="24"/>
        <v>1.196500000000001</v>
      </c>
      <c r="E266" s="7">
        <f t="shared" si="20"/>
        <v>3.7949999999999998E-7</v>
      </c>
      <c r="F266" s="7">
        <f t="shared" si="21"/>
        <v>1.5140767130824846E+16</v>
      </c>
      <c r="G266" s="7">
        <f t="shared" si="22"/>
        <v>6.5647659432824579</v>
      </c>
      <c r="H266" s="7">
        <f t="shared" si="23"/>
        <v>462.92489559736396</v>
      </c>
    </row>
    <row r="267" spans="2:8">
      <c r="B267" s="5">
        <v>0.3805</v>
      </c>
      <c r="C267" s="29">
        <v>1202</v>
      </c>
      <c r="D267" s="7">
        <f t="shared" si="24"/>
        <v>1.134000000000001</v>
      </c>
      <c r="E267" s="7">
        <f t="shared" si="20"/>
        <v>3.805E-7</v>
      </c>
      <c r="F267" s="7">
        <f t="shared" si="21"/>
        <v>1.4942851329531934E+16</v>
      </c>
      <c r="G267" s="7">
        <f t="shared" si="22"/>
        <v>6.547512944745578</v>
      </c>
      <c r="H267" s="7">
        <f t="shared" si="23"/>
        <v>464.83591975553901</v>
      </c>
    </row>
    <row r="268" spans="2:8">
      <c r="B268" s="5">
        <v>0.38150000000000001</v>
      </c>
      <c r="C268" s="29">
        <v>1082</v>
      </c>
      <c r="D268" s="7">
        <f t="shared" si="24"/>
        <v>1.142000000000001</v>
      </c>
      <c r="E268" s="7">
        <f t="shared" si="20"/>
        <v>3.8149999999999997E-7</v>
      </c>
      <c r="F268" s="7">
        <f t="shared" si="21"/>
        <v>1.4748031944978642E+16</v>
      </c>
      <c r="G268" s="7">
        <f t="shared" si="22"/>
        <v>6.5303503944316965</v>
      </c>
      <c r="H268" s="7">
        <f t="shared" si="23"/>
        <v>466.72887406899116</v>
      </c>
    </row>
    <row r="269" spans="2:8">
      <c r="B269" s="5">
        <v>0.38250000000000001</v>
      </c>
      <c r="C269" s="29">
        <v>791.3</v>
      </c>
      <c r="D269" s="7">
        <f t="shared" si="24"/>
        <v>0.93665000000000076</v>
      </c>
      <c r="E269" s="7">
        <f t="shared" si="20"/>
        <v>3.8249999999999999E-7</v>
      </c>
      <c r="F269" s="7">
        <f t="shared" si="21"/>
        <v>1.4556252606494906E+16</v>
      </c>
      <c r="G269" s="7">
        <f t="shared" si="22"/>
        <v>6.5132775829429868</v>
      </c>
      <c r="H269" s="7">
        <f t="shared" si="23"/>
        <v>468.60372243878595</v>
      </c>
    </row>
    <row r="270" spans="2:8">
      <c r="B270" s="5">
        <v>0.38350000000000001</v>
      </c>
      <c r="C270" s="29">
        <v>684.1</v>
      </c>
      <c r="D270" s="7">
        <f t="shared" si="24"/>
        <v>0.73770000000000069</v>
      </c>
      <c r="E270" s="7">
        <f t="shared" si="20"/>
        <v>3.8350000000000001E-7</v>
      </c>
      <c r="F270" s="7">
        <f t="shared" si="21"/>
        <v>1.4367458113206186E+16</v>
      </c>
      <c r="G270" s="7">
        <f t="shared" si="22"/>
        <v>6.4962938082808135</v>
      </c>
      <c r="H270" s="7">
        <f t="shared" si="23"/>
        <v>470.46043180163298</v>
      </c>
    </row>
    <row r="271" spans="2:8">
      <c r="B271" s="5">
        <v>0.38450000000000001</v>
      </c>
      <c r="C271" s="29">
        <v>959.7</v>
      </c>
      <c r="D271" s="7">
        <f t="shared" si="24"/>
        <v>0.82190000000000085</v>
      </c>
      <c r="E271" s="7">
        <f t="shared" si="20"/>
        <v>3.8449999999999998E-7</v>
      </c>
      <c r="F271" s="7">
        <f t="shared" si="21"/>
        <v>1.418159440679431E+16</v>
      </c>
      <c r="G271" s="7">
        <f t="shared" si="22"/>
        <v>6.4793983757495246</v>
      </c>
      <c r="H271" s="7">
        <f t="shared" si="23"/>
        <v>472.29897208563193</v>
      </c>
    </row>
    <row r="272" spans="2:8">
      <c r="B272" s="5">
        <v>0.38550000000000001</v>
      </c>
      <c r="C272" s="29">
        <v>1008</v>
      </c>
      <c r="D272" s="7">
        <f t="shared" si="24"/>
        <v>0.98385000000000089</v>
      </c>
      <c r="E272" s="7">
        <f t="shared" si="20"/>
        <v>3.855E-7</v>
      </c>
      <c r="F272" s="7">
        <f t="shared" si="21"/>
        <v>1.399860854496125E+16</v>
      </c>
      <c r="G272" s="7">
        <f t="shared" si="22"/>
        <v>6.462590597861718</v>
      </c>
      <c r="H272" s="7">
        <f t="shared" si="23"/>
        <v>474.11931616608564</v>
      </c>
    </row>
    <row r="273" spans="2:8">
      <c r="B273" s="5">
        <v>0.38650000000000001</v>
      </c>
      <c r="C273" s="29">
        <v>1007</v>
      </c>
      <c r="D273" s="7">
        <f t="shared" si="24"/>
        <v>1.007500000000001</v>
      </c>
      <c r="E273" s="7">
        <f t="shared" si="20"/>
        <v>3.8649999999999997E-7</v>
      </c>
      <c r="F273" s="7">
        <f t="shared" si="21"/>
        <v>1.3818448675575998E+16</v>
      </c>
      <c r="G273" s="7">
        <f t="shared" si="22"/>
        <v>6.4458697942450005</v>
      </c>
      <c r="H273" s="7">
        <f t="shared" si="23"/>
        <v>475.92143982138015</v>
      </c>
    </row>
    <row r="274" spans="2:8">
      <c r="B274" s="5">
        <v>0.38750000000000001</v>
      </c>
      <c r="C274" s="29">
        <v>1004</v>
      </c>
      <c r="D274" s="7">
        <f t="shared" si="24"/>
        <v>1.0055000000000009</v>
      </c>
      <c r="E274" s="7">
        <f t="shared" si="20"/>
        <v>3.875E-7</v>
      </c>
      <c r="F274" s="7">
        <f t="shared" si="21"/>
        <v>1.3641064011485076E+16</v>
      </c>
      <c r="G274" s="7">
        <f t="shared" si="22"/>
        <v>6.4292352915501736</v>
      </c>
      <c r="H274" s="7">
        <f t="shared" si="23"/>
        <v>477.7053216889592</v>
      </c>
    </row>
    <row r="275" spans="2:8">
      <c r="B275" s="5">
        <v>0.38850000000000001</v>
      </c>
      <c r="C275" s="29">
        <v>984.3</v>
      </c>
      <c r="D275" s="7">
        <f t="shared" si="24"/>
        <v>0.99415000000000087</v>
      </c>
      <c r="E275" s="7">
        <f t="shared" si="20"/>
        <v>3.8850000000000002E-7</v>
      </c>
      <c r="F275" s="7">
        <f t="shared" si="21"/>
        <v>1.346640480596821E+16</v>
      </c>
      <c r="G275" s="7">
        <f t="shared" si="22"/>
        <v>6.4126864233608547</v>
      </c>
      <c r="H275" s="7">
        <f t="shared" si="23"/>
        <v>479.47094322139924</v>
      </c>
    </row>
    <row r="276" spans="2:8">
      <c r="B276" s="5">
        <v>0.38950000000000001</v>
      </c>
      <c r="C276" s="29">
        <v>1174</v>
      </c>
      <c r="D276" s="7">
        <f t="shared" si="24"/>
        <v>1.0791500000000009</v>
      </c>
      <c r="E276" s="7">
        <f t="shared" si="20"/>
        <v>3.8949999999999999E-7</v>
      </c>
      <c r="F276" s="7">
        <f t="shared" si="21"/>
        <v>1.3294422328820804E+16</v>
      </c>
      <c r="G276" s="7">
        <f t="shared" si="22"/>
        <v>6.3962225301044731</v>
      </c>
      <c r="H276" s="7">
        <f t="shared" si="23"/>
        <v>481.2182886426084</v>
      </c>
    </row>
    <row r="277" spans="2:8">
      <c r="B277" s="5">
        <v>0.39050000000000001</v>
      </c>
      <c r="C277" s="29">
        <v>1247</v>
      </c>
      <c r="D277" s="7">
        <f t="shared" si="24"/>
        <v>1.210500000000001</v>
      </c>
      <c r="E277" s="7">
        <f t="shared" si="20"/>
        <v>3.9050000000000001E-7</v>
      </c>
      <c r="F277" s="7">
        <f t="shared" si="21"/>
        <v>1.3125068843045798E+16</v>
      </c>
      <c r="G277" s="7">
        <f t="shared" si="22"/>
        <v>6.3798429589646402</v>
      </c>
      <c r="H277" s="7">
        <f t="shared" si="23"/>
        <v>482.94734490415794</v>
      </c>
    </row>
    <row r="278" spans="2:8">
      <c r="B278" s="5">
        <v>0.39150000000000001</v>
      </c>
      <c r="C278" s="29">
        <v>1342</v>
      </c>
      <c r="D278" s="7">
        <f t="shared" si="24"/>
        <v>1.2945000000000011</v>
      </c>
      <c r="E278" s="7">
        <f t="shared" si="20"/>
        <v>3.9149999999999998E-7</v>
      </c>
      <c r="F278" s="7">
        <f t="shared" si="21"/>
        <v>1.2958297582137914E+16</v>
      </c>
      <c r="G278" s="7">
        <f t="shared" si="22"/>
        <v>6.363547063794873</v>
      </c>
      <c r="H278" s="7">
        <f t="shared" si="23"/>
        <v>484.65810164175912</v>
      </c>
    </row>
    <row r="279" spans="2:8">
      <c r="B279" s="5">
        <v>0.39250000000000002</v>
      </c>
      <c r="C279" s="29">
        <v>1019</v>
      </c>
      <c r="D279" s="7">
        <f t="shared" si="24"/>
        <v>1.180500000000001</v>
      </c>
      <c r="E279" s="7">
        <f t="shared" si="20"/>
        <v>3.925E-7</v>
      </c>
      <c r="F279" s="7">
        <f t="shared" si="21"/>
        <v>1.2794062727943564E+16</v>
      </c>
      <c r="G279" s="7">
        <f t="shared" si="22"/>
        <v>6.3473342050336115</v>
      </c>
      <c r="H279" s="7">
        <f t="shared" si="23"/>
        <v>486.35055113190771</v>
      </c>
    </row>
    <row r="280" spans="2:8">
      <c r="B280" s="5">
        <v>0.39350000000000002</v>
      </c>
      <c r="C280" s="29">
        <v>582.29999999999995</v>
      </c>
      <c r="D280" s="7">
        <f t="shared" si="24"/>
        <v>0.80065000000000064</v>
      </c>
      <c r="E280" s="7">
        <f t="shared" si="20"/>
        <v>3.9350000000000002E-7</v>
      </c>
      <c r="F280" s="7">
        <f t="shared" si="21"/>
        <v>1.2632319389080692E+16</v>
      </c>
      <c r="G280" s="7">
        <f t="shared" si="22"/>
        <v>6.3312037496205642</v>
      </c>
      <c r="H280" s="7">
        <f t="shared" si="23"/>
        <v>488.02468824869203</v>
      </c>
    </row>
    <row r="281" spans="2:8">
      <c r="B281" s="5">
        <v>0.39450000000000002</v>
      </c>
      <c r="C281" s="29">
        <v>1026</v>
      </c>
      <c r="D281" s="7">
        <f t="shared" si="24"/>
        <v>0.8041500000000007</v>
      </c>
      <c r="E281" s="7">
        <f t="shared" si="20"/>
        <v>3.9449999999999999E-7</v>
      </c>
      <c r="F281" s="7">
        <f t="shared" si="21"/>
        <v>1.2473023579902744E+16</v>
      </c>
      <c r="G281" s="7">
        <f t="shared" si="22"/>
        <v>6.3151550709143027</v>
      </c>
      <c r="H281" s="7">
        <f t="shared" si="23"/>
        <v>489.68051042079321</v>
      </c>
    </row>
    <row r="282" spans="2:8">
      <c r="B282" s="5">
        <v>0.39550000000000002</v>
      </c>
      <c r="C282" s="29">
        <v>1314</v>
      </c>
      <c r="D282" s="7">
        <f t="shared" si="24"/>
        <v>1.170000000000001</v>
      </c>
      <c r="E282" s="7">
        <f t="shared" si="20"/>
        <v>3.9550000000000001E-7</v>
      </c>
      <c r="F282" s="7">
        <f t="shared" si="21"/>
        <v>1.2316132199991888E+16</v>
      </c>
      <c r="G282" s="7">
        <f t="shared" si="22"/>
        <v>6.2991875486111049</v>
      </c>
      <c r="H282" s="7">
        <f t="shared" si="23"/>
        <v>491.31801758868625</v>
      </c>
    </row>
    <row r="283" spans="2:8">
      <c r="B283" s="5">
        <v>0.39650000000000002</v>
      </c>
      <c r="C283" s="29">
        <v>854.5</v>
      </c>
      <c r="D283" s="7">
        <f t="shared" si="24"/>
        <v>1.084250000000001</v>
      </c>
      <c r="E283" s="7">
        <f t="shared" si="20"/>
        <v>3.9649999999999998E-7</v>
      </c>
      <c r="F283" s="7">
        <f t="shared" si="21"/>
        <v>1.2161603014166886E+16</v>
      </c>
      <c r="G283" s="7">
        <f t="shared" si="22"/>
        <v>6.2833005686650498</v>
      </c>
      <c r="H283" s="7">
        <f t="shared" si="23"/>
        <v>492.9372121620404</v>
      </c>
    </row>
    <row r="284" spans="2:8">
      <c r="B284" s="5">
        <v>0.39750000000000002</v>
      </c>
      <c r="C284" s="29">
        <v>928.8</v>
      </c>
      <c r="D284" s="7">
        <f t="shared" si="24"/>
        <v>0.89165000000000072</v>
      </c>
      <c r="E284" s="7">
        <f t="shared" si="20"/>
        <v>3.9750000000000001E-7</v>
      </c>
      <c r="F284" s="7">
        <f t="shared" si="21"/>
        <v>1.2009394632991198E+16</v>
      </c>
      <c r="G284" s="7">
        <f t="shared" si="22"/>
        <v>6.2674935232092892</v>
      </c>
      <c r="H284" s="7">
        <f t="shared" si="23"/>
        <v>494.53809897734624</v>
      </c>
    </row>
    <row r="285" spans="2:8">
      <c r="B285" s="5">
        <v>0.39850000000000002</v>
      </c>
      <c r="C285" s="29">
        <v>1522</v>
      </c>
      <c r="D285" s="7">
        <f t="shared" si="24"/>
        <v>1.2254000000000012</v>
      </c>
      <c r="E285" s="7">
        <f t="shared" si="20"/>
        <v>3.9850000000000003E-7</v>
      </c>
      <c r="F285" s="7">
        <f t="shared" si="21"/>
        <v>1.1859466493768008E+16</v>
      </c>
      <c r="G285" s="7">
        <f t="shared" si="22"/>
        <v>6.251765810478525</v>
      </c>
      <c r="H285" s="7">
        <f t="shared" si="23"/>
        <v>496.12068525577223</v>
      </c>
    </row>
    <row r="286" spans="2:8">
      <c r="B286" s="5">
        <v>0.39950000000000002</v>
      </c>
      <c r="C286" s="29">
        <v>1663</v>
      </c>
      <c r="D286" s="7">
        <f t="shared" si="24"/>
        <v>1.5925000000000014</v>
      </c>
      <c r="E286" s="7">
        <f t="shared" si="20"/>
        <v>3.995E-7</v>
      </c>
      <c r="F286" s="7">
        <f t="shared" si="21"/>
        <v>1.1711778842008396E+16</v>
      </c>
      <c r="G286" s="7">
        <f t="shared" si="22"/>
        <v>6.2361168347326466</v>
      </c>
      <c r="H286" s="7">
        <f t="shared" si="23"/>
        <v>497.68498056125571</v>
      </c>
    </row>
    <row r="287" spans="2:8">
      <c r="B287" s="5">
        <v>0.40050000000000002</v>
      </c>
      <c r="C287" s="29">
        <v>1682</v>
      </c>
      <c r="D287" s="7">
        <f t="shared" si="24"/>
        <v>1.6725000000000014</v>
      </c>
      <c r="E287" s="7">
        <f t="shared" si="20"/>
        <v>4.0050000000000002E-7</v>
      </c>
      <c r="F287" s="7">
        <f t="shared" si="21"/>
        <v>1.156629271335997E+16</v>
      </c>
      <c r="G287" s="7">
        <f t="shared" si="22"/>
        <v>6.220546006181503</v>
      </c>
      <c r="H287" s="7">
        <f t="shared" si="23"/>
        <v>499.23099675884953</v>
      </c>
    </row>
    <row r="288" spans="2:8">
      <c r="B288" s="5">
        <v>0.40150000000000002</v>
      </c>
      <c r="C288" s="29">
        <v>1746</v>
      </c>
      <c r="D288" s="7">
        <f t="shared" si="24"/>
        <v>1.7140000000000015</v>
      </c>
      <c r="E288" s="7">
        <f t="shared" si="20"/>
        <v>4.0149999999999999E-7</v>
      </c>
      <c r="F288" s="7">
        <f t="shared" si="21"/>
        <v>1.1422969915983428E+16</v>
      </c>
      <c r="G288" s="7">
        <f t="shared" si="22"/>
        <v>6.2050527409108147</v>
      </c>
      <c r="H288" s="7">
        <f t="shared" si="23"/>
        <v>500.75874797332284</v>
      </c>
    </row>
    <row r="289" spans="2:8">
      <c r="B289" s="5">
        <v>0.40250000000000002</v>
      </c>
      <c r="C289" s="29">
        <v>1759</v>
      </c>
      <c r="D289" s="7">
        <f t="shared" si="24"/>
        <v>1.7525000000000015</v>
      </c>
      <c r="E289" s="7">
        <f t="shared" si="20"/>
        <v>4.0250000000000001E-7</v>
      </c>
      <c r="F289" s="7">
        <f t="shared" si="21"/>
        <v>1.128177301336467E+16</v>
      </c>
      <c r="G289" s="7">
        <f t="shared" si="22"/>
        <v>6.1896364608091723</v>
      </c>
      <c r="H289" s="7">
        <f t="shared" si="23"/>
        <v>502.26825054803174</v>
      </c>
    </row>
    <row r="290" spans="2:8">
      <c r="B290" s="5">
        <v>0.40350000000000003</v>
      </c>
      <c r="C290" s="29">
        <v>1684</v>
      </c>
      <c r="D290" s="7">
        <f t="shared" si="24"/>
        <v>1.7215000000000016</v>
      </c>
      <c r="E290" s="7">
        <f t="shared" si="20"/>
        <v>4.0350000000000003E-7</v>
      </c>
      <c r="F290" s="7">
        <f t="shared" si="21"/>
        <v>1.1142665307550888E+16</v>
      </c>
      <c r="G290" s="7">
        <f t="shared" si="22"/>
        <v>6.1742965934961394</v>
      </c>
      <c r="H290" s="7">
        <f t="shared" si="23"/>
        <v>503.75952300406124</v>
      </c>
    </row>
    <row r="291" spans="2:8">
      <c r="B291" s="5">
        <v>0.40450000000000003</v>
      </c>
      <c r="C291" s="29">
        <v>1674</v>
      </c>
      <c r="D291" s="7">
        <f t="shared" si="24"/>
        <v>1.6790000000000016</v>
      </c>
      <c r="E291" s="7">
        <f t="shared" si="20"/>
        <v>4.045E-7</v>
      </c>
      <c r="F291" s="7">
        <f t="shared" si="21"/>
        <v>1.1005610822798956E+16</v>
      </c>
      <c r="G291" s="7">
        <f t="shared" si="22"/>
        <v>6.1590325722514025</v>
      </c>
      <c r="H291" s="7">
        <f t="shared" si="23"/>
        <v>505.23258599965601</v>
      </c>
    </row>
    <row r="292" spans="2:8">
      <c r="B292" s="5">
        <v>0.40550000000000003</v>
      </c>
      <c r="C292" s="29">
        <v>1667</v>
      </c>
      <c r="D292" s="7">
        <f t="shared" si="24"/>
        <v>1.6705000000000014</v>
      </c>
      <c r="E292" s="7">
        <f t="shared" si="20"/>
        <v>4.0550000000000002E-7</v>
      </c>
      <c r="F292" s="7">
        <f t="shared" si="21"/>
        <v>1.0870574289625114E+16</v>
      </c>
      <c r="G292" s="7">
        <f t="shared" si="22"/>
        <v>6.1438438359449865</v>
      </c>
      <c r="H292" s="7">
        <f t="shared" si="23"/>
        <v>506.68746228993524</v>
      </c>
    </row>
    <row r="293" spans="2:8">
      <c r="B293" s="5">
        <v>0.40649999999999997</v>
      </c>
      <c r="C293" s="29">
        <v>1589</v>
      </c>
      <c r="D293" s="7">
        <f t="shared" si="24"/>
        <v>1.6279999999999111</v>
      </c>
      <c r="E293" s="7">
        <f t="shared" si="20"/>
        <v>4.0649999999999994E-7</v>
      </c>
      <c r="F293" s="7">
        <f t="shared" si="21"/>
        <v>1.0737521129245126E+16</v>
      </c>
      <c r="G293" s="7">
        <f t="shared" si="22"/>
        <v>6.1287298289684937</v>
      </c>
      <c r="H293" s="7">
        <f t="shared" si="23"/>
        <v>508.12417668690767</v>
      </c>
    </row>
    <row r="294" spans="2:8">
      <c r="B294" s="5">
        <v>0.40749999999999997</v>
      </c>
      <c r="C294" s="29">
        <v>1628</v>
      </c>
      <c r="D294" s="7">
        <f t="shared" si="24"/>
        <v>1.6085000000000014</v>
      </c>
      <c r="E294" s="7">
        <f t="shared" si="20"/>
        <v>4.0749999999999996E-7</v>
      </c>
      <c r="F294" s="7">
        <f t="shared" si="21"/>
        <v>1.0606417438394314E+16</v>
      </c>
      <c r="G294" s="7">
        <f t="shared" si="22"/>
        <v>6.1136900011673436</v>
      </c>
      <c r="H294" s="7">
        <f t="shared" si="23"/>
        <v>509.54275601979549</v>
      </c>
    </row>
    <row r="295" spans="2:8">
      <c r="B295" s="5">
        <v>0.40849999999999997</v>
      </c>
      <c r="C295" s="29">
        <v>1735</v>
      </c>
      <c r="D295" s="7">
        <f t="shared" si="24"/>
        <v>1.6815000000000015</v>
      </c>
      <c r="E295" s="7">
        <f t="shared" si="20"/>
        <v>4.0849999999999993E-7</v>
      </c>
      <c r="F295" s="7">
        <f t="shared" si="21"/>
        <v>1.0477229974517532E+16</v>
      </c>
      <c r="G295" s="7">
        <f t="shared" si="22"/>
        <v>6.0987238077740331</v>
      </c>
      <c r="H295" s="7">
        <f t="shared" si="23"/>
        <v>510.9432290956608</v>
      </c>
    </row>
    <row r="296" spans="2:8">
      <c r="B296" s="5">
        <v>0.40949999999999998</v>
      </c>
      <c r="C296" s="29">
        <v>1715</v>
      </c>
      <c r="D296" s="7">
        <f t="shared" si="24"/>
        <v>1.7250000000000014</v>
      </c>
      <c r="E296" s="7">
        <f t="shared" si="20"/>
        <v>4.0949999999999995E-7</v>
      </c>
      <c r="F296" s="7">
        <f t="shared" si="21"/>
        <v>1.0349926141318844E+16</v>
      </c>
      <c r="G296" s="7">
        <f t="shared" si="22"/>
        <v>6.08383070934235</v>
      </c>
      <c r="H296" s="7">
        <f t="shared" si="23"/>
        <v>512.32562666035403</v>
      </c>
    </row>
    <row r="297" spans="2:8">
      <c r="B297" s="5">
        <v>0.41049999999999998</v>
      </c>
      <c r="C297" s="29">
        <v>1532</v>
      </c>
      <c r="D297" s="7">
        <f t="shared" si="24"/>
        <v>1.6235000000000015</v>
      </c>
      <c r="E297" s="7">
        <f t="shared" si="20"/>
        <v>4.1049999999999998E-7</v>
      </c>
      <c r="F297" s="7">
        <f t="shared" si="21"/>
        <v>1.0224473974661678E+16</v>
      </c>
      <c r="G297" s="7">
        <f t="shared" si="22"/>
        <v>6.0690101716825637</v>
      </c>
      <c r="H297" s="7">
        <f t="shared" si="23"/>
        <v>513.68998135978495</v>
      </c>
    </row>
    <row r="298" spans="2:8">
      <c r="B298" s="5">
        <v>0.41149999999999998</v>
      </c>
      <c r="C298" s="29">
        <v>1817</v>
      </c>
      <c r="D298" s="7">
        <f t="shared" si="24"/>
        <v>1.6745000000000014</v>
      </c>
      <c r="E298" s="7">
        <f t="shared" si="20"/>
        <v>4.1149999999999995E-7</v>
      </c>
      <c r="F298" s="7">
        <f t="shared" si="21"/>
        <v>1.0100842128809848E+16</v>
      </c>
      <c r="G298" s="7">
        <f t="shared" si="22"/>
        <v>6.0542616657975508</v>
      </c>
      <c r="H298" s="7">
        <f t="shared" si="23"/>
        <v>515.03632770152024</v>
      </c>
    </row>
    <row r="299" spans="2:8">
      <c r="B299" s="5">
        <v>0.41249999999999998</v>
      </c>
      <c r="C299" s="29">
        <v>1789</v>
      </c>
      <c r="D299" s="7">
        <f t="shared" si="24"/>
        <v>1.8030000000000017</v>
      </c>
      <c r="E299" s="7">
        <f t="shared" si="20"/>
        <v>4.1249999999999997E-7</v>
      </c>
      <c r="F299" s="7">
        <f t="shared" si="21"/>
        <v>9978999863000534</v>
      </c>
      <c r="G299" s="7">
        <f t="shared" si="22"/>
        <v>6.0395846678198604</v>
      </c>
      <c r="H299" s="7">
        <f t="shared" si="23"/>
        <v>516.36470201671114</v>
      </c>
    </row>
    <row r="300" spans="2:8">
      <c r="B300" s="5">
        <v>0.41349999999999998</v>
      </c>
      <c r="C300" s="29">
        <v>1756</v>
      </c>
      <c r="D300" s="7">
        <f t="shared" si="24"/>
        <v>1.7725000000000015</v>
      </c>
      <c r="E300" s="7">
        <f t="shared" si="20"/>
        <v>4.1349999999999994E-7</v>
      </c>
      <c r="F300" s="7">
        <f t="shared" si="21"/>
        <v>9858917028340470</v>
      </c>
      <c r="G300" s="7">
        <f t="shared" si="22"/>
        <v>6.0249786589496797</v>
      </c>
      <c r="H300" s="7">
        <f t="shared" si="23"/>
        <v>517.675142422367</v>
      </c>
    </row>
    <row r="301" spans="2:8">
      <c r="B301" s="5">
        <v>0.41449999999999998</v>
      </c>
      <c r="C301" s="29">
        <v>1737</v>
      </c>
      <c r="D301" s="7">
        <f t="shared" si="24"/>
        <v>1.7465000000000015</v>
      </c>
      <c r="E301" s="7">
        <f t="shared" si="20"/>
        <v>4.1449999999999996E-7</v>
      </c>
      <c r="F301" s="7">
        <f t="shared" si="21"/>
        <v>9740564055016638</v>
      </c>
      <c r="G301" s="7">
        <f t="shared" si="22"/>
        <v>6.0104431253937092</v>
      </c>
      <c r="H301" s="7">
        <f t="shared" si="23"/>
        <v>518.96768878396176</v>
      </c>
    </row>
    <row r="302" spans="2:8">
      <c r="B302" s="5">
        <v>0.41549999999999998</v>
      </c>
      <c r="C302" s="29">
        <v>1734</v>
      </c>
      <c r="D302" s="7">
        <f t="shared" si="24"/>
        <v>1.7355000000000016</v>
      </c>
      <c r="E302" s="7">
        <f t="shared" si="20"/>
        <v>4.1549999999999998E-7</v>
      </c>
      <c r="F302" s="7">
        <f t="shared" si="21"/>
        <v>9623911939813386</v>
      </c>
      <c r="G302" s="7">
        <f t="shared" si="22"/>
        <v>5.995977558304916</v>
      </c>
      <c r="H302" s="7">
        <f t="shared" si="23"/>
        <v>520.2423826783911</v>
      </c>
    </row>
    <row r="303" spans="2:8">
      <c r="B303" s="5">
        <v>0.41649999999999998</v>
      </c>
      <c r="C303" s="29">
        <v>1842</v>
      </c>
      <c r="D303" s="7">
        <f t="shared" si="24"/>
        <v>1.7880000000000016</v>
      </c>
      <c r="E303" s="7">
        <f t="shared" si="20"/>
        <v>4.1649999999999995E-7</v>
      </c>
      <c r="F303" s="7">
        <f t="shared" si="21"/>
        <v>9508932233927758</v>
      </c>
      <c r="G303" s="7">
        <f t="shared" si="22"/>
        <v>5.9815814537231509</v>
      </c>
      <c r="H303" s="7">
        <f t="shared" si="23"/>
        <v>521.49926735728263</v>
      </c>
    </row>
    <row r="304" spans="2:8">
      <c r="B304" s="5">
        <v>0.41749999999999998</v>
      </c>
      <c r="C304" s="29">
        <v>1665</v>
      </c>
      <c r="D304" s="7">
        <f t="shared" si="24"/>
        <v>1.7535000000000016</v>
      </c>
      <c r="E304" s="7">
        <f t="shared" si="20"/>
        <v>4.1749999999999997E-7</v>
      </c>
      <c r="F304" s="7">
        <f t="shared" si="21"/>
        <v>9395597031075266</v>
      </c>
      <c r="G304" s="7">
        <f t="shared" si="22"/>
        <v>5.9672543125166273</v>
      </c>
      <c r="H304" s="7">
        <f t="shared" si="23"/>
        <v>522.73838771065186</v>
      </c>
    </row>
    <row r="305" spans="2:8">
      <c r="B305" s="5">
        <v>0.41849999999999998</v>
      </c>
      <c r="C305" s="29">
        <v>1684</v>
      </c>
      <c r="D305" s="7">
        <f t="shared" si="24"/>
        <v>1.6745000000000014</v>
      </c>
      <c r="E305" s="7">
        <f t="shared" si="20"/>
        <v>4.1849999999999994E-7</v>
      </c>
      <c r="F305" s="7">
        <f t="shared" si="21"/>
        <v>9283878955878592</v>
      </c>
      <c r="G305" s="7">
        <f t="shared" si="22"/>
        <v>5.9529956403242359</v>
      </c>
      <c r="H305" s="7">
        <f t="shared" si="23"/>
        <v>523.95979023092275</v>
      </c>
    </row>
    <row r="306" spans="2:8">
      <c r="B306" s="5">
        <v>0.41949999999999998</v>
      </c>
      <c r="C306" s="29">
        <v>1701</v>
      </c>
      <c r="D306" s="7">
        <f t="shared" si="24"/>
        <v>1.6925000000000014</v>
      </c>
      <c r="E306" s="7">
        <f t="shared" si="20"/>
        <v>4.1949999999999996E-7</v>
      </c>
      <c r="F306" s="7">
        <f t="shared" si="21"/>
        <v>9173751152531650</v>
      </c>
      <c r="G306" s="7">
        <f t="shared" si="22"/>
        <v>5.9388049474986708</v>
      </c>
      <c r="H306" s="7">
        <f t="shared" si="23"/>
        <v>525.16352297730941</v>
      </c>
    </row>
    <row r="307" spans="2:8">
      <c r="B307" s="5">
        <v>0.42049999999999998</v>
      </c>
      <c r="C307" s="29">
        <v>1757</v>
      </c>
      <c r="D307" s="7">
        <f t="shared" si="24"/>
        <v>1.7290000000000014</v>
      </c>
      <c r="E307" s="7">
        <f t="shared" si="20"/>
        <v>4.2049999999999999E-7</v>
      </c>
      <c r="F307" s="7">
        <f t="shared" si="21"/>
        <v>9065187273732044</v>
      </c>
      <c r="G307" s="7">
        <f t="shared" si="22"/>
        <v>5.9246817490503974</v>
      </c>
      <c r="H307" s="7">
        <f t="shared" si="23"/>
        <v>526.34963554055003</v>
      </c>
    </row>
    <row r="308" spans="2:8">
      <c r="B308" s="5">
        <v>0.42149999999999999</v>
      </c>
      <c r="C308" s="29">
        <v>1797</v>
      </c>
      <c r="D308" s="7">
        <f t="shared" si="24"/>
        <v>1.7770000000000015</v>
      </c>
      <c r="E308" s="7">
        <f t="shared" si="20"/>
        <v>4.2149999999999996E-7</v>
      </c>
      <c r="F308" s="7">
        <f t="shared" si="21"/>
        <v>8958161469874807</v>
      </c>
      <c r="G308" s="7">
        <f t="shared" si="22"/>
        <v>5.9106255645923902</v>
      </c>
      <c r="H308" s="7">
        <f t="shared" si="23"/>
        <v>527.51817900801768</v>
      </c>
    </row>
    <row r="309" spans="2:8">
      <c r="B309" s="5">
        <v>0.42249999999999999</v>
      </c>
      <c r="C309" s="29">
        <v>1582</v>
      </c>
      <c r="D309" s="7">
        <f t="shared" si="24"/>
        <v>1.6895000000000016</v>
      </c>
      <c r="E309" s="7">
        <f t="shared" si="20"/>
        <v>4.2249999999999998E-7</v>
      </c>
      <c r="F309" s="7">
        <f t="shared" si="21"/>
        <v>8852648378500689</v>
      </c>
      <c r="G309" s="7">
        <f t="shared" si="22"/>
        <v>5.8966359182856625</v>
      </c>
      <c r="H309" s="7">
        <f t="shared" si="23"/>
        <v>528.66920592919621</v>
      </c>
    </row>
    <row r="310" spans="2:8">
      <c r="B310" s="5">
        <v>0.42349999999999999</v>
      </c>
      <c r="C310" s="29">
        <v>1711</v>
      </c>
      <c r="D310" s="7">
        <f t="shared" si="24"/>
        <v>1.6465000000000014</v>
      </c>
      <c r="E310" s="7">
        <f t="shared" si="20"/>
        <v>4.2349999999999995E-7</v>
      </c>
      <c r="F310" s="7">
        <f t="shared" si="21"/>
        <v>8748623113992483</v>
      </c>
      <c r="G310" s="7">
        <f t="shared" si="22"/>
        <v>5.882712338785578</v>
      </c>
      <c r="H310" s="7">
        <f t="shared" si="23"/>
        <v>529.80277028152273</v>
      </c>
    </row>
    <row r="311" spans="2:8">
      <c r="B311" s="5">
        <v>0.42449999999999999</v>
      </c>
      <c r="C311" s="29">
        <v>1767</v>
      </c>
      <c r="D311" s="7">
        <f t="shared" si="24"/>
        <v>1.7390000000000017</v>
      </c>
      <c r="E311" s="7">
        <f t="shared" si="20"/>
        <v>4.2449999999999997E-7</v>
      </c>
      <c r="F311" s="7">
        <f t="shared" si="21"/>
        <v>8646061257512849</v>
      </c>
      <c r="G311" s="7">
        <f t="shared" si="22"/>
        <v>5.8688543591889104</v>
      </c>
      <c r="H311" s="7">
        <f t="shared" si="23"/>
        <v>530.91892743660333</v>
      </c>
    </row>
    <row r="312" spans="2:8">
      <c r="B312" s="5">
        <v>0.42549999999999999</v>
      </c>
      <c r="C312" s="29">
        <v>1695</v>
      </c>
      <c r="D312" s="7">
        <f t="shared" si="24"/>
        <v>1.7310000000000016</v>
      </c>
      <c r="E312" s="7">
        <f t="shared" si="20"/>
        <v>4.2549999999999999E-7</v>
      </c>
      <c r="F312" s="7">
        <f t="shared" si="21"/>
        <v>8544938847177594</v>
      </c>
      <c r="G312" s="7">
        <f t="shared" si="22"/>
        <v>5.8550615169816504</v>
      </c>
      <c r="H312" s="7">
        <f t="shared" si="23"/>
        <v>532.0177341268078</v>
      </c>
    </row>
    <row r="313" spans="2:8">
      <c r="B313" s="5">
        <v>0.42649999999999999</v>
      </c>
      <c r="C313" s="29">
        <v>1698</v>
      </c>
      <c r="D313" s="7">
        <f t="shared" si="24"/>
        <v>1.6965000000000015</v>
      </c>
      <c r="E313" s="7">
        <f t="shared" si="20"/>
        <v>4.2649999999999996E-7</v>
      </c>
      <c r="F313" s="7">
        <f t="shared" si="21"/>
        <v>8445232368458213</v>
      </c>
      <c r="G313" s="7">
        <f t="shared" si="22"/>
        <v>5.8413333539875554</v>
      </c>
      <c r="H313" s="7">
        <f t="shared" si="23"/>
        <v>533.09924841223005</v>
      </c>
    </row>
    <row r="314" spans="2:8">
      <c r="B314" s="5">
        <v>0.42749999999999999</v>
      </c>
      <c r="C314" s="29">
        <v>1569</v>
      </c>
      <c r="D314" s="7">
        <f t="shared" si="24"/>
        <v>1.6335000000000015</v>
      </c>
      <c r="E314" s="7">
        <f t="shared" si="20"/>
        <v>4.2749999999999998E-7</v>
      </c>
      <c r="F314" s="7">
        <f t="shared" si="21"/>
        <v>8346918744807876</v>
      </c>
      <c r="G314" s="7">
        <f t="shared" si="22"/>
        <v>5.8276694163174092</v>
      </c>
      <c r="H314" s="7">
        <f t="shared" si="23"/>
        <v>534.16352964803104</v>
      </c>
    </row>
    <row r="315" spans="2:8">
      <c r="B315" s="5">
        <v>0.42849999999999999</v>
      </c>
      <c r="C315" s="29">
        <v>1587</v>
      </c>
      <c r="D315" s="7">
        <f t="shared" si="24"/>
        <v>1.5780000000000014</v>
      </c>
      <c r="E315" s="7">
        <f t="shared" si="20"/>
        <v>4.2849999999999995E-7</v>
      </c>
      <c r="F315" s="7">
        <f t="shared" si="21"/>
        <v>8249975328505240</v>
      </c>
      <c r="G315" s="7">
        <f t="shared" si="22"/>
        <v>5.8140692543190022</v>
      </c>
      <c r="H315" s="7">
        <f t="shared" si="23"/>
        <v>535.21063845216042</v>
      </c>
    </row>
    <row r="316" spans="2:8">
      <c r="B316" s="5">
        <v>0.42949999999999999</v>
      </c>
      <c r="C316" s="29">
        <v>1475</v>
      </c>
      <c r="D316" s="7">
        <f t="shared" si="24"/>
        <v>1.5310000000000015</v>
      </c>
      <c r="E316" s="7">
        <f t="shared" si="20"/>
        <v>4.2949999999999997E-7</v>
      </c>
      <c r="F316" s="7">
        <f t="shared" si="21"/>
        <v>8154379891710331</v>
      </c>
      <c r="G316" s="7">
        <f t="shared" si="22"/>
        <v>5.8005324225278043</v>
      </c>
      <c r="H316" s="7">
        <f t="shared" si="23"/>
        <v>536.24063667344933</v>
      </c>
    </row>
    <row r="317" spans="2:8">
      <c r="B317" s="5">
        <v>0.43049999999999999</v>
      </c>
      <c r="C317" s="29">
        <v>1135</v>
      </c>
      <c r="D317" s="7">
        <f t="shared" si="24"/>
        <v>1.305000000000001</v>
      </c>
      <c r="E317" s="7">
        <f t="shared" si="20"/>
        <v>4.305E-7</v>
      </c>
      <c r="F317" s="7">
        <f t="shared" si="21"/>
        <v>8060110617727343</v>
      </c>
      <c r="G317" s="7">
        <f t="shared" si="22"/>
        <v>5.7870584796183326</v>
      </c>
      <c r="H317" s="7">
        <f t="shared" si="23"/>
        <v>537.25358736008786</v>
      </c>
    </row>
    <row r="318" spans="2:8">
      <c r="B318" s="5">
        <v>0.43149999999999999</v>
      </c>
      <c r="C318" s="29">
        <v>1686</v>
      </c>
      <c r="D318" s="7">
        <f t="shared" si="24"/>
        <v>1.4105000000000012</v>
      </c>
      <c r="E318" s="7">
        <f t="shared" si="20"/>
        <v>4.3149999999999997E-7</v>
      </c>
      <c r="F318" s="7">
        <f t="shared" si="21"/>
        <v>7967146092468888</v>
      </c>
      <c r="G318" s="7">
        <f t="shared" si="22"/>
        <v>5.7736469883561821</v>
      </c>
      <c r="H318" s="7">
        <f t="shared" si="23"/>
        <v>538.24955472848239</v>
      </c>
    </row>
    <row r="319" spans="2:8">
      <c r="B319" s="5">
        <v>0.4325</v>
      </c>
      <c r="C319" s="29">
        <v>1646</v>
      </c>
      <c r="D319" s="7">
        <f t="shared" si="24"/>
        <v>1.6660000000000015</v>
      </c>
      <c r="E319" s="7">
        <f t="shared" si="20"/>
        <v>4.3249999999999999E-7</v>
      </c>
      <c r="F319" s="7">
        <f t="shared" si="21"/>
        <v>7875465296116735</v>
      </c>
      <c r="G319" s="7">
        <f t="shared" si="22"/>
        <v>5.7602975155507332</v>
      </c>
      <c r="H319" s="7">
        <f t="shared" si="23"/>
        <v>539.22860413248861</v>
      </c>
    </row>
    <row r="320" spans="2:8">
      <c r="B320" s="5">
        <v>0.4335</v>
      </c>
      <c r="C320" s="29">
        <v>1731</v>
      </c>
      <c r="D320" s="7">
        <f t="shared" si="24"/>
        <v>1.6885000000000014</v>
      </c>
      <c r="E320" s="7">
        <f t="shared" si="20"/>
        <v>4.3349999999999996E-7</v>
      </c>
      <c r="F320" s="7">
        <f t="shared" si="21"/>
        <v>7785047594974053</v>
      </c>
      <c r="G320" s="7">
        <f t="shared" si="22"/>
        <v>5.7470096320085178</v>
      </c>
      <c r="H320" s="7">
        <f t="shared" si="23"/>
        <v>540.19080203302417</v>
      </c>
    </row>
    <row r="321" spans="2:8">
      <c r="B321" s="5">
        <v>0.4345</v>
      </c>
      <c r="C321" s="29">
        <v>1670</v>
      </c>
      <c r="D321" s="7">
        <f t="shared" si="24"/>
        <v>1.7005000000000015</v>
      </c>
      <c r="E321" s="7">
        <f t="shared" si="20"/>
        <v>4.3449999999999998E-7</v>
      </c>
      <c r="F321" s="7">
        <f t="shared" si="21"/>
        <v>7695872733504240</v>
      </c>
      <c r="G321" s="7">
        <f t="shared" si="22"/>
        <v>5.7337829124872091</v>
      </c>
      <c r="H321" s="7">
        <f t="shared" si="23"/>
        <v>541.1362159680674</v>
      </c>
    </row>
    <row r="322" spans="2:8">
      <c r="B322" s="5">
        <v>0.4355</v>
      </c>
      <c r="C322" s="29">
        <v>1723</v>
      </c>
      <c r="D322" s="7">
        <f t="shared" si="24"/>
        <v>1.6965000000000015</v>
      </c>
      <c r="E322" s="7">
        <f t="shared" si="20"/>
        <v>4.355E-7</v>
      </c>
      <c r="F322" s="7">
        <f t="shared" si="21"/>
        <v>7607920826551815</v>
      </c>
      <c r="G322" s="7">
        <f t="shared" si="22"/>
        <v>5.720616935650269</v>
      </c>
      <c r="H322" s="7">
        <f t="shared" si="23"/>
        <v>542.06491452302896</v>
      </c>
    </row>
    <row r="323" spans="2:8">
      <c r="B323" s="5">
        <v>0.4365</v>
      </c>
      <c r="C323" s="29">
        <v>1929</v>
      </c>
      <c r="D323" s="7">
        <f t="shared" si="24"/>
        <v>1.8260000000000016</v>
      </c>
      <c r="E323" s="7">
        <f t="shared" si="20"/>
        <v>4.3649999999999997E-7</v>
      </c>
      <c r="F323" s="7">
        <f t="shared" si="21"/>
        <v>7521172351740624</v>
      </c>
      <c r="G323" s="7">
        <f t="shared" si="22"/>
        <v>5.7075112840222051</v>
      </c>
      <c r="H323" s="7">
        <f t="shared" si="23"/>
        <v>542.9769673015046</v>
      </c>
    </row>
    <row r="324" spans="2:8">
      <c r="B324" s="5">
        <v>0.4375</v>
      </c>
      <c r="C324" s="29">
        <v>1806</v>
      </c>
      <c r="D324" s="7">
        <f t="shared" si="24"/>
        <v>1.8675000000000017</v>
      </c>
      <c r="E324" s="7">
        <f t="shared" si="20"/>
        <v>4.3749999999999999E-7</v>
      </c>
      <c r="F324" s="7">
        <f t="shared" si="21"/>
        <v>7435608142045042</v>
      </c>
      <c r="G324" s="7">
        <f t="shared" si="22"/>
        <v>5.6944655439444389</v>
      </c>
      <c r="H324" s="7">
        <f t="shared" si="23"/>
        <v>543.87244489641125</v>
      </c>
    </row>
    <row r="325" spans="2:8">
      <c r="B325" s="5">
        <v>0.4385</v>
      </c>
      <c r="C325" s="29">
        <v>1567</v>
      </c>
      <c r="D325" s="7">
        <f t="shared" si="24"/>
        <v>1.6865000000000014</v>
      </c>
      <c r="E325" s="7">
        <f t="shared" si="20"/>
        <v>4.3849999999999996E-7</v>
      </c>
      <c r="F325" s="7">
        <f t="shared" si="21"/>
        <v>7351209378529843</v>
      </c>
      <c r="G325" s="7">
        <f t="shared" si="22"/>
        <v>5.6814793055317958</v>
      </c>
      <c r="H325" s="7">
        <f t="shared" si="23"/>
        <v>544.75141886149163</v>
      </c>
    </row>
    <row r="326" spans="2:8">
      <c r="B326" s="5">
        <v>0.4395</v>
      </c>
      <c r="C326" s="29">
        <v>1825</v>
      </c>
      <c r="D326" s="7">
        <f t="shared" si="24"/>
        <v>1.6960000000000015</v>
      </c>
      <c r="E326" s="7">
        <f t="shared" si="20"/>
        <v>4.3949999999999998E-7</v>
      </c>
      <c r="F326" s="7">
        <f t="shared" si="21"/>
        <v>7267957583254444</v>
      </c>
      <c r="G326" s="7">
        <f t="shared" si="22"/>
        <v>5.6685521626295623</v>
      </c>
      <c r="H326" s="7">
        <f t="shared" si="23"/>
        <v>545.61396168320903</v>
      </c>
    </row>
    <row r="327" spans="2:8">
      <c r="B327" s="5">
        <v>0.4405</v>
      </c>
      <c r="C327" s="29">
        <v>1713</v>
      </c>
      <c r="D327" s="7">
        <f t="shared" si="24"/>
        <v>1.7690000000000015</v>
      </c>
      <c r="E327" s="7">
        <f t="shared" ref="E327:E390" si="25">B327*0.000001</f>
        <v>4.4050000000000001E-7</v>
      </c>
      <c r="F327" s="7">
        <f t="shared" ref="F327:F390" si="26">2*(6.63E-34*(299800000)^2)/(E327^5)</f>
        <v>7185834612337569</v>
      </c>
      <c r="G327" s="7">
        <f t="shared" ref="G327:G390" si="27">(6.62607004E-34*299800000)/(E327*1.38E-23*$J$23)</f>
        <v>5.6556837127711521</v>
      </c>
      <c r="H327" s="7">
        <f t="shared" ref="H327:H390" si="28">F327*(0.000001)*( ($J$14/$J$17)^2 )/( EXP(G327)-1 )</f>
        <v>546.46014675300728</v>
      </c>
    </row>
    <row r="328" spans="2:8">
      <c r="B328" s="5">
        <v>0.4415</v>
      </c>
      <c r="C328" s="29">
        <v>1931</v>
      </c>
      <c r="D328" s="7">
        <f t="shared" ref="D328:D391" si="29">0.5*(C327+C328)*(B328-B327)</f>
        <v>1.8220000000000016</v>
      </c>
      <c r="E328" s="7">
        <f t="shared" si="25"/>
        <v>4.4149999999999998E-7</v>
      </c>
      <c r="F328" s="7">
        <f t="shared" si="26"/>
        <v>7104822649178259</v>
      </c>
      <c r="G328" s="7">
        <f t="shared" si="27"/>
        <v>5.6428735571363351</v>
      </c>
      <c r="H328" s="7">
        <f t="shared" si="28"/>
        <v>547.29004833995452</v>
      </c>
    </row>
    <row r="329" spans="2:8">
      <c r="B329" s="5">
        <v>0.4425</v>
      </c>
      <c r="C329" s="29">
        <v>1980</v>
      </c>
      <c r="D329" s="7">
        <f t="shared" si="29"/>
        <v>1.9555000000000018</v>
      </c>
      <c r="E329" s="7">
        <f t="shared" si="25"/>
        <v>4.425E-7</v>
      </c>
      <c r="F329" s="7">
        <f t="shared" si="26"/>
        <v>7024904197829353</v>
      </c>
      <c r="G329" s="7">
        <f t="shared" si="27"/>
        <v>5.630121300510039</v>
      </c>
      <c r="H329" s="7">
        <f t="shared" si="28"/>
        <v>548.10374156375315</v>
      </c>
    </row>
    <row r="330" spans="2:8">
      <c r="B330" s="5">
        <v>0.44350000000000001</v>
      </c>
      <c r="C330" s="29">
        <v>1909</v>
      </c>
      <c r="D330" s="7">
        <f t="shared" si="29"/>
        <v>1.9445000000000017</v>
      </c>
      <c r="E330" s="7">
        <f t="shared" si="25"/>
        <v>4.4349999999999997E-7</v>
      </c>
      <c r="F330" s="7">
        <f t="shared" si="26"/>
        <v>6946062076519794</v>
      </c>
      <c r="G330" s="7">
        <f t="shared" si="27"/>
        <v>5.6174265512416968</v>
      </c>
      <c r="H330" s="7">
        <f t="shared" si="28"/>
        <v>548.90130236813673</v>
      </c>
    </row>
    <row r="331" spans="2:8">
      <c r="B331" s="5">
        <v>0.44450000000000001</v>
      </c>
      <c r="C331" s="29">
        <v>1973</v>
      </c>
      <c r="D331" s="7">
        <f t="shared" si="29"/>
        <v>1.9410000000000016</v>
      </c>
      <c r="E331" s="7">
        <f t="shared" si="25"/>
        <v>4.4449999999999999E-7</v>
      </c>
      <c r="F331" s="7">
        <f t="shared" si="26"/>
        <v>6868279411321907</v>
      </c>
      <c r="G331" s="7">
        <f t="shared" si="27"/>
        <v>5.6047889212051567</v>
      </c>
      <c r="H331" s="7">
        <f t="shared" si="28"/>
        <v>549.68280749462338</v>
      </c>
    </row>
    <row r="332" spans="2:8">
      <c r="B332" s="5">
        <v>0.44550000000000001</v>
      </c>
      <c r="C332" s="29">
        <v>1821</v>
      </c>
      <c r="D332" s="7">
        <f t="shared" si="29"/>
        <v>1.8970000000000016</v>
      </c>
      <c r="E332" s="7">
        <f t="shared" si="25"/>
        <v>4.4550000000000001E-7</v>
      </c>
      <c r="F332" s="7">
        <f t="shared" si="26"/>
        <v>6791539629960286</v>
      </c>
      <c r="G332" s="7">
        <f t="shared" si="27"/>
        <v>5.5922080257591302</v>
      </c>
      <c r="H332" s="7">
        <f t="shared" si="28"/>
        <v>550.44833445664779</v>
      </c>
    </row>
    <row r="333" spans="2:8">
      <c r="B333" s="5">
        <v>0.44650000000000001</v>
      </c>
      <c r="C333" s="29">
        <v>1891</v>
      </c>
      <c r="D333" s="7">
        <f t="shared" si="29"/>
        <v>1.8560000000000016</v>
      </c>
      <c r="E333" s="7">
        <f t="shared" si="25"/>
        <v>4.4649999999999998E-7</v>
      </c>
      <c r="F333" s="7">
        <f t="shared" si="26"/>
        <v>6715826455758642</v>
      </c>
      <c r="G333" s="7">
        <f t="shared" si="27"/>
        <v>5.5796834837081573</v>
      </c>
      <c r="H333" s="7">
        <f t="shared" si="28"/>
        <v>551.19796151406615</v>
      </c>
    </row>
    <row r="334" spans="2:8">
      <c r="B334" s="5">
        <v>0.44750000000000001</v>
      </c>
      <c r="C334" s="29">
        <v>2077</v>
      </c>
      <c r="D334" s="7">
        <f t="shared" si="29"/>
        <v>1.9840000000000018</v>
      </c>
      <c r="E334" s="7">
        <f t="shared" si="25"/>
        <v>4.475E-7</v>
      </c>
      <c r="F334" s="7">
        <f t="shared" si="26"/>
        <v>6641123901721347</v>
      </c>
      <c r="G334" s="7">
        <f t="shared" si="27"/>
        <v>5.567214917264117</v>
      </c>
      <c r="H334" s="7">
        <f t="shared" si="28"/>
        <v>551.93176764801649</v>
      </c>
    </row>
    <row r="335" spans="2:8">
      <c r="B335" s="5">
        <v>0.44850000000000001</v>
      </c>
      <c r="C335" s="29">
        <v>1973</v>
      </c>
      <c r="D335" s="7">
        <f t="shared" si="29"/>
        <v>2.0250000000000017</v>
      </c>
      <c r="E335" s="7">
        <f t="shared" si="25"/>
        <v>4.4849999999999997E-7</v>
      </c>
      <c r="F335" s="7">
        <f t="shared" si="26"/>
        <v>6567416264746367</v>
      </c>
      <c r="G335" s="7">
        <f t="shared" si="27"/>
        <v>5.5548019520082326</v>
      </c>
      <c r="H335" s="7">
        <f t="shared" si="28"/>
        <v>552.64983253615867</v>
      </c>
    </row>
    <row r="336" spans="2:8">
      <c r="B336" s="5">
        <v>0.44950000000000001</v>
      </c>
      <c r="C336" s="29">
        <v>2027</v>
      </c>
      <c r="D336" s="7">
        <f t="shared" si="29"/>
        <v>2.0000000000000018</v>
      </c>
      <c r="E336" s="7">
        <f t="shared" si="25"/>
        <v>4.495E-7</v>
      </c>
      <c r="F336" s="7">
        <f t="shared" si="26"/>
        <v>6494688119966314</v>
      </c>
      <c r="G336" s="7">
        <f t="shared" si="27"/>
        <v>5.5424442168535979</v>
      </c>
      <c r="H336" s="7">
        <f t="shared" si="28"/>
        <v>553.35223652826562</v>
      </c>
    </row>
    <row r="337" spans="2:8">
      <c r="B337" s="5">
        <v>0.45050000000000001</v>
      </c>
      <c r="C337" s="29">
        <v>2144</v>
      </c>
      <c r="D337" s="7">
        <f t="shared" si="29"/>
        <v>2.0855000000000019</v>
      </c>
      <c r="E337" s="7">
        <f t="shared" si="25"/>
        <v>4.5050000000000002E-7</v>
      </c>
      <c r="F337" s="7">
        <f t="shared" si="26"/>
        <v>6422924315214622</v>
      </c>
      <c r="G337" s="7">
        <f t="shared" si="27"/>
        <v>5.5301413440081957</v>
      </c>
      <c r="H337" s="7">
        <f t="shared" si="28"/>
        <v>554.03906062218698</v>
      </c>
    </row>
    <row r="338" spans="2:8">
      <c r="B338" s="5">
        <v>0.45150000000000001</v>
      </c>
      <c r="C338" s="29">
        <v>2109</v>
      </c>
      <c r="D338" s="7">
        <f t="shared" si="29"/>
        <v>2.1265000000000018</v>
      </c>
      <c r="E338" s="7">
        <f t="shared" si="25"/>
        <v>4.5149999999999999E-7</v>
      </c>
      <c r="F338" s="7">
        <f t="shared" si="26"/>
        <v>6352109965613696</v>
      </c>
      <c r="G338" s="7">
        <f t="shared" si="27"/>
        <v>5.5178929689384111</v>
      </c>
      <c r="H338" s="7">
        <f t="shared" si="28"/>
        <v>554.71038644016483</v>
      </c>
    </row>
    <row r="339" spans="2:8">
      <c r="B339" s="5">
        <v>0.45250000000000001</v>
      </c>
      <c r="C339" s="29">
        <v>1941</v>
      </c>
      <c r="D339" s="7">
        <f t="shared" si="29"/>
        <v>2.0250000000000017</v>
      </c>
      <c r="E339" s="7">
        <f t="shared" si="25"/>
        <v>4.5250000000000001E-7</v>
      </c>
      <c r="F339" s="7">
        <f t="shared" si="26"/>
        <v>6282230448282135</v>
      </c>
      <c r="G339" s="7">
        <f t="shared" si="27"/>
        <v>5.5056987303330214</v>
      </c>
      <c r="H339" s="7">
        <f t="shared" si="28"/>
        <v>555.36629620551287</v>
      </c>
    </row>
    <row r="340" spans="2:8">
      <c r="B340" s="5">
        <v>0.45350000000000001</v>
      </c>
      <c r="C340" s="29">
        <v>1970</v>
      </c>
      <c r="D340" s="7">
        <f t="shared" si="29"/>
        <v>1.9555000000000018</v>
      </c>
      <c r="E340" s="7">
        <f t="shared" si="25"/>
        <v>4.5349999999999998E-7</v>
      </c>
      <c r="F340" s="7">
        <f t="shared" si="26"/>
        <v>6213271397158190</v>
      </c>
      <c r="G340" s="7">
        <f t="shared" si="27"/>
        <v>5.4935582700676786</v>
      </c>
      <c r="H340" s="7">
        <f t="shared" si="28"/>
        <v>556.00687271964534</v>
      </c>
    </row>
    <row r="341" spans="2:8">
      <c r="B341" s="5">
        <v>0.45450000000000002</v>
      </c>
      <c r="C341" s="29">
        <v>1979</v>
      </c>
      <c r="D341" s="7">
        <f t="shared" si="29"/>
        <v>1.9745000000000017</v>
      </c>
      <c r="E341" s="7">
        <f t="shared" si="25"/>
        <v>4.545E-7</v>
      </c>
      <c r="F341" s="7">
        <f t="shared" si="26"/>
        <v>6145218697936560</v>
      </c>
      <c r="G341" s="7">
        <f t="shared" si="27"/>
        <v>5.4814712331698399</v>
      </c>
      <c r="H341" s="7">
        <f t="shared" si="28"/>
        <v>556.63219933946675</v>
      </c>
    </row>
    <row r="342" spans="2:8">
      <c r="B342" s="5">
        <v>0.45550000000000002</v>
      </c>
      <c r="C342" s="29">
        <v>2034</v>
      </c>
      <c r="D342" s="7">
        <f t="shared" si="29"/>
        <v>2.0065000000000017</v>
      </c>
      <c r="E342" s="7">
        <f t="shared" si="25"/>
        <v>4.5549999999999997E-7</v>
      </c>
      <c r="F342" s="7">
        <f t="shared" si="26"/>
        <v>6078058483115913</v>
      </c>
      <c r="G342" s="7">
        <f t="shared" si="27"/>
        <v>5.4694372677841763</v>
      </c>
      <c r="H342" s="7">
        <f t="shared" si="28"/>
        <v>557.24235995510787</v>
      </c>
    </row>
    <row r="343" spans="2:8">
      <c r="B343" s="5">
        <v>0.45650000000000002</v>
      </c>
      <c r="C343" s="29">
        <v>2077</v>
      </c>
      <c r="D343" s="7">
        <f t="shared" si="29"/>
        <v>2.0555000000000017</v>
      </c>
      <c r="E343" s="7">
        <f t="shared" si="25"/>
        <v>4.5649999999999999E-7</v>
      </c>
      <c r="F343" s="7">
        <f t="shared" si="26"/>
        <v>6011777127154370</v>
      </c>
      <c r="G343" s="7">
        <f t="shared" si="27"/>
        <v>5.4574560251384279</v>
      </c>
      <c r="H343" s="7">
        <f t="shared" si="28"/>
        <v>557.83743896801047</v>
      </c>
    </row>
    <row r="344" spans="2:8">
      <c r="B344" s="5">
        <v>0.45750000000000002</v>
      </c>
      <c r="C344" s="29">
        <v>2100</v>
      </c>
      <c r="D344" s="7">
        <f t="shared" si="29"/>
        <v>2.088500000000002</v>
      </c>
      <c r="E344" s="7">
        <f t="shared" si="25"/>
        <v>4.5750000000000001E-7</v>
      </c>
      <c r="F344" s="7">
        <f t="shared" si="26"/>
        <v>5946361241730453</v>
      </c>
      <c r="G344" s="7">
        <f t="shared" si="27"/>
        <v>5.4455271595097097</v>
      </c>
      <c r="H344" s="7">
        <f t="shared" si="28"/>
        <v>558.41752126936217</v>
      </c>
    </row>
    <row r="345" spans="2:8">
      <c r="B345" s="5">
        <v>0.45850000000000002</v>
      </c>
      <c r="C345" s="29">
        <v>1971</v>
      </c>
      <c r="D345" s="7">
        <f t="shared" si="29"/>
        <v>2.0355000000000016</v>
      </c>
      <c r="E345" s="7">
        <f t="shared" si="25"/>
        <v>4.5849999999999998E-7</v>
      </c>
      <c r="F345" s="7">
        <f t="shared" si="26"/>
        <v>5881797671106931</v>
      </c>
      <c r="G345" s="7">
        <f t="shared" si="27"/>
        <v>5.4336503281912583</v>
      </c>
      <c r="H345" s="7">
        <f t="shared" si="28"/>
        <v>558.98269221887142</v>
      </c>
    </row>
    <row r="346" spans="2:8">
      <c r="B346" s="5">
        <v>0.45950000000000002</v>
      </c>
      <c r="C346" s="29">
        <v>2009</v>
      </c>
      <c r="D346" s="7">
        <f t="shared" si="29"/>
        <v>1.9900000000000018</v>
      </c>
      <c r="E346" s="7">
        <f t="shared" si="25"/>
        <v>4.5950000000000001E-7</v>
      </c>
      <c r="F346" s="7">
        <f t="shared" si="26"/>
        <v>5818073487595101</v>
      </c>
      <c r="G346" s="7">
        <f t="shared" si="27"/>
        <v>5.4218251914596136</v>
      </c>
      <c r="H346" s="7">
        <f t="shared" si="28"/>
        <v>559.53303762388407</v>
      </c>
    </row>
    <row r="347" spans="2:8">
      <c r="B347" s="5">
        <v>0.46050000000000002</v>
      </c>
      <c r="C347" s="29">
        <v>2040</v>
      </c>
      <c r="D347" s="7">
        <f t="shared" si="29"/>
        <v>2.024500000000002</v>
      </c>
      <c r="E347" s="7">
        <f t="shared" si="25"/>
        <v>4.6049999999999997E-7</v>
      </c>
      <c r="F347" s="7">
        <f t="shared" si="26"/>
        <v>5755175987117191</v>
      </c>
      <c r="G347" s="7">
        <f t="shared" si="27"/>
        <v>5.4100514125422201</v>
      </c>
      <c r="H347" s="7">
        <f t="shared" si="28"/>
        <v>560.06864371884694</v>
      </c>
    </row>
    <row r="348" spans="2:8">
      <c r="B348" s="5">
        <v>0.46150000000000002</v>
      </c>
      <c r="C348" s="29">
        <v>2055</v>
      </c>
      <c r="D348" s="7">
        <f t="shared" si="29"/>
        <v>2.0475000000000017</v>
      </c>
      <c r="E348" s="7">
        <f t="shared" si="25"/>
        <v>4.615E-7</v>
      </c>
      <c r="F348" s="7">
        <f t="shared" si="26"/>
        <v>5693092684864429</v>
      </c>
      <c r="G348" s="7">
        <f t="shared" si="27"/>
        <v>5.3983286575854645</v>
      </c>
      <c r="H348" s="7">
        <f t="shared" si="28"/>
        <v>560.58959714509228</v>
      </c>
    </row>
    <row r="349" spans="2:8">
      <c r="B349" s="5">
        <v>0.46250000000000002</v>
      </c>
      <c r="C349" s="29">
        <v>2104</v>
      </c>
      <c r="D349" s="7">
        <f t="shared" si="29"/>
        <v>2.0795000000000017</v>
      </c>
      <c r="E349" s="7">
        <f t="shared" si="25"/>
        <v>4.6250000000000002E-7</v>
      </c>
      <c r="F349" s="7">
        <f t="shared" si="26"/>
        <v>5631811311048660</v>
      </c>
      <c r="G349" s="7">
        <f t="shared" si="27"/>
        <v>5.3866565956231174</v>
      </c>
      <c r="H349" s="7">
        <f t="shared" si="28"/>
        <v>561.09598493097019</v>
      </c>
    </row>
    <row r="350" spans="2:8">
      <c r="B350" s="5">
        <v>0.46350000000000002</v>
      </c>
      <c r="C350" s="29">
        <v>2040</v>
      </c>
      <c r="D350" s="7">
        <f t="shared" si="29"/>
        <v>2.0720000000000018</v>
      </c>
      <c r="E350" s="7">
        <f t="shared" si="25"/>
        <v>4.6349999999999999E-7</v>
      </c>
      <c r="F350" s="7">
        <f t="shared" si="26"/>
        <v>5571319806745169</v>
      </c>
      <c r="G350" s="7">
        <f t="shared" si="27"/>
        <v>5.3750348985451826</v>
      </c>
      <c r="H350" s="7">
        <f t="shared" si="28"/>
        <v>561.58789447230538</v>
      </c>
    </row>
    <row r="351" spans="2:8">
      <c r="B351" s="5">
        <v>0.46450000000000002</v>
      </c>
      <c r="C351" s="29">
        <v>1976</v>
      </c>
      <c r="D351" s="7">
        <f t="shared" si="29"/>
        <v>2.0080000000000018</v>
      </c>
      <c r="E351" s="7">
        <f t="shared" si="25"/>
        <v>4.6450000000000001E-7</v>
      </c>
      <c r="F351" s="7">
        <f t="shared" si="26"/>
        <v>5511606319824645</v>
      </c>
      <c r="G351" s="7">
        <f t="shared" si="27"/>
        <v>5.3634632410671523</v>
      </c>
      <c r="H351" s="7">
        <f t="shared" si="28"/>
        <v>562.06541351318356</v>
      </c>
    </row>
    <row r="352" spans="2:8">
      <c r="B352" s="5">
        <v>0.46550000000000002</v>
      </c>
      <c r="C352" s="29">
        <v>2042</v>
      </c>
      <c r="D352" s="7">
        <f t="shared" si="29"/>
        <v>2.0090000000000017</v>
      </c>
      <c r="E352" s="7">
        <f t="shared" si="25"/>
        <v>4.6549999999999998E-7</v>
      </c>
      <c r="F352" s="7">
        <f t="shared" si="26"/>
        <v>5452659200972157</v>
      </c>
      <c r="G352" s="7">
        <f t="shared" si="27"/>
        <v>5.3519413006996608</v>
      </c>
      <c r="H352" s="7">
        <f t="shared" si="28"/>
        <v>562.52863012706189</v>
      </c>
    </row>
    <row r="353" spans="2:8">
      <c r="B353" s="5">
        <v>0.46650000000000003</v>
      </c>
      <c r="C353" s="29">
        <v>1921</v>
      </c>
      <c r="D353" s="7">
        <f t="shared" si="29"/>
        <v>1.9815000000000018</v>
      </c>
      <c r="E353" s="7">
        <f t="shared" si="25"/>
        <v>4.665E-7</v>
      </c>
      <c r="F353" s="7">
        <f t="shared" si="26"/>
        <v>5394466999791095</v>
      </c>
      <c r="G353" s="7">
        <f t="shared" si="27"/>
        <v>5.3404687577185257</v>
      </c>
      <c r="H353" s="7">
        <f t="shared" si="28"/>
        <v>562.97763269820223</v>
      </c>
    </row>
    <row r="354" spans="2:8">
      <c r="B354" s="5">
        <v>0.46750000000000003</v>
      </c>
      <c r="C354" s="29">
        <v>2015</v>
      </c>
      <c r="D354" s="7">
        <f t="shared" si="29"/>
        <v>1.9680000000000017</v>
      </c>
      <c r="E354" s="7">
        <f t="shared" si="25"/>
        <v>4.6750000000000002E-7</v>
      </c>
      <c r="F354" s="7">
        <f t="shared" si="26"/>
        <v>5337018460990105</v>
      </c>
      <c r="G354" s="7">
        <f t="shared" si="27"/>
        <v>5.3290452951351694</v>
      </c>
      <c r="H354" s="7">
        <f t="shared" si="28"/>
        <v>563.41250990342849</v>
      </c>
    </row>
    <row r="355" spans="2:8">
      <c r="B355" s="5">
        <v>0.46850000000000003</v>
      </c>
      <c r="C355" s="29">
        <v>1994</v>
      </c>
      <c r="D355" s="7">
        <f t="shared" si="29"/>
        <v>2.0045000000000019</v>
      </c>
      <c r="E355" s="7">
        <f t="shared" si="25"/>
        <v>4.6849999999999999E-7</v>
      </c>
      <c r="F355" s="7">
        <f t="shared" si="26"/>
        <v>5280302520651054</v>
      </c>
      <c r="G355" s="7">
        <f t="shared" si="27"/>
        <v>5.3176705986674335</v>
      </c>
      <c r="H355" s="7">
        <f t="shared" si="28"/>
        <v>563.83335069419081</v>
      </c>
    </row>
    <row r="356" spans="2:8">
      <c r="B356" s="5">
        <v>0.46949999999999997</v>
      </c>
      <c r="C356" s="29">
        <v>1990</v>
      </c>
      <c r="D356" s="7">
        <f t="shared" si="29"/>
        <v>1.9919999999998912</v>
      </c>
      <c r="E356" s="7">
        <f t="shared" si="25"/>
        <v>4.6949999999999996E-7</v>
      </c>
      <c r="F356" s="7">
        <f t="shared" si="26"/>
        <v>5224308302576142</v>
      </c>
      <c r="G356" s="7">
        <f t="shared" si="27"/>
        <v>5.3063443567107402</v>
      </c>
      <c r="H356" s="7">
        <f t="shared" si="28"/>
        <v>564.24024427895802</v>
      </c>
    </row>
    <row r="357" spans="2:8">
      <c r="B357" s="5">
        <v>0.47049999999999997</v>
      </c>
      <c r="C357" s="29">
        <v>1877</v>
      </c>
      <c r="D357" s="7">
        <f t="shared" si="29"/>
        <v>1.9335000000000018</v>
      </c>
      <c r="E357" s="7">
        <f t="shared" si="25"/>
        <v>4.7049999999999993E-7</v>
      </c>
      <c r="F357" s="7">
        <f t="shared" si="26"/>
        <v>5169025114712343</v>
      </c>
      <c r="G357" s="7">
        <f t="shared" si="27"/>
        <v>5.295066260309655</v>
      </c>
      <c r="H357" s="7">
        <f t="shared" si="28"/>
        <v>564.63328010590533</v>
      </c>
    </row>
    <row r="358" spans="2:8">
      <c r="B358" s="5">
        <v>0.47149999999999997</v>
      </c>
      <c r="C358" s="29">
        <v>2018</v>
      </c>
      <c r="D358" s="7">
        <f t="shared" si="29"/>
        <v>1.9475000000000018</v>
      </c>
      <c r="E358" s="7">
        <f t="shared" si="25"/>
        <v>4.7149999999999995E-7</v>
      </c>
      <c r="F358" s="7">
        <f t="shared" si="26"/>
        <v>5114442445651339</v>
      </c>
      <c r="G358" s="7">
        <f t="shared" si="27"/>
        <v>5.2838360031297826</v>
      </c>
      <c r="H358" s="7">
        <f t="shared" si="28"/>
        <v>565.01254784592209</v>
      </c>
    </row>
    <row r="359" spans="2:8">
      <c r="B359" s="5">
        <v>0.47249999999999998</v>
      </c>
      <c r="C359" s="29">
        <v>2041</v>
      </c>
      <c r="D359" s="7">
        <f t="shared" si="29"/>
        <v>2.0295000000000019</v>
      </c>
      <c r="E359" s="7">
        <f t="shared" si="25"/>
        <v>4.7249999999999998E-7</v>
      </c>
      <c r="F359" s="7">
        <f t="shared" si="26"/>
        <v>5060549961203222</v>
      </c>
      <c r="G359" s="7">
        <f t="shared" si="27"/>
        <v>5.2726532814300358</v>
      </c>
      <c r="H359" s="7">
        <f t="shared" si="28"/>
        <v>565.37813737591887</v>
      </c>
    </row>
    <row r="360" spans="2:8">
      <c r="B360" s="5">
        <v>0.47349999999999998</v>
      </c>
      <c r="C360" s="29">
        <v>1991</v>
      </c>
      <c r="D360" s="7">
        <f t="shared" si="29"/>
        <v>2.0160000000000018</v>
      </c>
      <c r="E360" s="7">
        <f t="shared" si="25"/>
        <v>4.7349999999999995E-7</v>
      </c>
      <c r="F360" s="7">
        <f t="shared" si="26"/>
        <v>5007337501042263</v>
      </c>
      <c r="G360" s="7">
        <f t="shared" si="27"/>
        <v>5.261517794035254</v>
      </c>
      <c r="H360" s="7">
        <f t="shared" si="28"/>
        <v>565.7301387624359</v>
      </c>
    </row>
    <row r="361" spans="2:8">
      <c r="B361" s="5">
        <v>0.47449999999999998</v>
      </c>
      <c r="C361" s="29">
        <v>2051</v>
      </c>
      <c r="D361" s="7">
        <f t="shared" si="29"/>
        <v>2.0210000000000017</v>
      </c>
      <c r="E361" s="7">
        <f t="shared" si="25"/>
        <v>4.7449999999999997E-7</v>
      </c>
      <c r="F361" s="7">
        <f t="shared" si="26"/>
        <v>4954795075423042</v>
      </c>
      <c r="G361" s="7">
        <f t="shared" si="27"/>
        <v>5.2504292423091519</v>
      </c>
      <c r="H361" s="7">
        <f t="shared" si="28"/>
        <v>566.06864224555807</v>
      </c>
    </row>
    <row r="362" spans="2:8">
      <c r="B362" s="5">
        <v>0.47549999999999998</v>
      </c>
      <c r="C362" s="29">
        <v>2016</v>
      </c>
      <c r="D362" s="7">
        <f t="shared" si="29"/>
        <v>2.0335000000000019</v>
      </c>
      <c r="E362" s="7">
        <f t="shared" si="25"/>
        <v>4.7549999999999994E-7</v>
      </c>
      <c r="F362" s="7">
        <f t="shared" si="26"/>
        <v>4902912861965392</v>
      </c>
      <c r="G362" s="7">
        <f t="shared" si="27"/>
        <v>5.2393873301276397</v>
      </c>
      <c r="H362" s="7">
        <f t="shared" si="28"/>
        <v>566.39373822311302</v>
      </c>
    </row>
    <row r="363" spans="2:8">
      <c r="B363" s="5">
        <v>0.47649999999999998</v>
      </c>
      <c r="C363" s="29">
        <v>1956</v>
      </c>
      <c r="D363" s="7">
        <f t="shared" si="29"/>
        <v>1.9860000000000018</v>
      </c>
      <c r="E363" s="7">
        <f t="shared" si="25"/>
        <v>4.7649999999999996E-7</v>
      </c>
      <c r="F363" s="7">
        <f t="shared" si="26"/>
        <v>4851681202506485</v>
      </c>
      <c r="G363" s="7">
        <f t="shared" si="27"/>
        <v>5.22839176385245</v>
      </c>
      <c r="H363" s="7">
        <f t="shared" si="28"/>
        <v>566.70551723517303</v>
      </c>
    </row>
    <row r="364" spans="2:8">
      <c r="B364" s="5">
        <v>0.47749999999999998</v>
      </c>
      <c r="C364" s="29">
        <v>2075</v>
      </c>
      <c r="D364" s="7">
        <f t="shared" si="29"/>
        <v>2.0155000000000016</v>
      </c>
      <c r="E364" s="7">
        <f t="shared" si="25"/>
        <v>4.7749999999999998E-7</v>
      </c>
      <c r="F364" s="7">
        <f t="shared" si="26"/>
        <v>4801090600018618</v>
      </c>
      <c r="G364" s="7">
        <f t="shared" si="27"/>
        <v>5.2174422523051147</v>
      </c>
      <c r="H364" s="7">
        <f t="shared" si="28"/>
        <v>567.00406994884213</v>
      </c>
    </row>
    <row r="365" spans="2:8">
      <c r="B365" s="5">
        <v>0.47849999999999998</v>
      </c>
      <c r="C365" s="29">
        <v>2009</v>
      </c>
      <c r="D365" s="7">
        <f t="shared" si="29"/>
        <v>2.0420000000000016</v>
      </c>
      <c r="E365" s="7">
        <f t="shared" si="25"/>
        <v>4.7849999999999995E-7</v>
      </c>
      <c r="F365" s="7">
        <f t="shared" si="26"/>
        <v>4751131715591097</v>
      </c>
      <c r="G365" s="7">
        <f t="shared" si="27"/>
        <v>5.2065385067412597</v>
      </c>
      <c r="H365" s="7">
        <f t="shared" si="28"/>
        <v>567.28948714333023</v>
      </c>
    </row>
    <row r="366" spans="2:8">
      <c r="B366" s="5">
        <v>0.47949999999999998</v>
      </c>
      <c r="C366" s="29">
        <v>2076</v>
      </c>
      <c r="D366" s="7">
        <f t="shared" si="29"/>
        <v>2.0425000000000018</v>
      </c>
      <c r="E366" s="7">
        <f t="shared" si="25"/>
        <v>4.7949999999999992E-7</v>
      </c>
      <c r="F366" s="7">
        <f t="shared" si="26"/>
        <v>4701795365474830</v>
      </c>
      <c r="G366" s="7">
        <f t="shared" si="27"/>
        <v>5.1956802408252196</v>
      </c>
      <c r="H366" s="7">
        <f t="shared" si="28"/>
        <v>567.56185969531316</v>
      </c>
    </row>
    <row r="367" spans="2:8">
      <c r="B367" s="5">
        <v>0.48049999999999998</v>
      </c>
      <c r="C367" s="29">
        <v>2035</v>
      </c>
      <c r="D367" s="7">
        <f t="shared" si="29"/>
        <v>2.0555000000000017</v>
      </c>
      <c r="E367" s="7">
        <f t="shared" si="25"/>
        <v>4.8049999999999999E-7</v>
      </c>
      <c r="F367" s="7">
        <f t="shared" si="26"/>
        <v>4653072518188155</v>
      </c>
      <c r="G367" s="7">
        <f t="shared" si="27"/>
        <v>5.1848671706049787</v>
      </c>
      <c r="H367" s="7">
        <f t="shared" si="28"/>
        <v>567.82127856456805</v>
      </c>
    </row>
    <row r="368" spans="2:8">
      <c r="B368" s="5">
        <v>0.48149999999999998</v>
      </c>
      <c r="C368" s="29">
        <v>2090</v>
      </c>
      <c r="D368" s="7">
        <f t="shared" si="29"/>
        <v>2.0625000000000018</v>
      </c>
      <c r="E368" s="7">
        <f t="shared" si="25"/>
        <v>4.8149999999999996E-7</v>
      </c>
      <c r="F368" s="7">
        <f t="shared" si="26"/>
        <v>4604954291682556</v>
      </c>
      <c r="G368" s="7">
        <f t="shared" si="27"/>
        <v>5.1740990144874193</v>
      </c>
      <c r="H368" s="7">
        <f t="shared" si="28"/>
        <v>568.06783477989131</v>
      </c>
    </row>
    <row r="369" spans="2:8">
      <c r="B369" s="5">
        <v>0.48249999999999998</v>
      </c>
      <c r="C369" s="29">
        <v>2023</v>
      </c>
      <c r="D369" s="7">
        <f t="shared" si="29"/>
        <v>2.056500000000002</v>
      </c>
      <c r="E369" s="7">
        <f t="shared" si="25"/>
        <v>4.8249999999999993E-7</v>
      </c>
      <c r="F369" s="7">
        <f t="shared" si="26"/>
        <v>4557431950566825</v>
      </c>
      <c r="G369" s="7">
        <f t="shared" si="27"/>
        <v>5.1633754932138709</v>
      </c>
      <c r="H369" s="7">
        <f t="shared" si="28"/>
        <v>568.301619425289</v>
      </c>
    </row>
    <row r="370" spans="2:8">
      <c r="B370" s="5">
        <v>0.48349999999999999</v>
      </c>
      <c r="C370" s="29">
        <v>2019</v>
      </c>
      <c r="D370" s="7">
        <f t="shared" si="29"/>
        <v>2.0210000000000017</v>
      </c>
      <c r="E370" s="7">
        <f t="shared" si="25"/>
        <v>4.8350000000000001E-7</v>
      </c>
      <c r="F370" s="7">
        <f t="shared" si="26"/>
        <v>4510496903388440</v>
      </c>
      <c r="G370" s="7">
        <f t="shared" si="27"/>
        <v>5.1526963298359716</v>
      </c>
      <c r="H370" s="7">
        <f t="shared" si="28"/>
        <v>568.52272362643907</v>
      </c>
    </row>
    <row r="371" spans="2:8">
      <c r="B371" s="5">
        <v>0.48449999999999999</v>
      </c>
      <c r="C371" s="29">
        <v>1969</v>
      </c>
      <c r="D371" s="7">
        <f t="shared" si="29"/>
        <v>1.9940000000000018</v>
      </c>
      <c r="E371" s="7">
        <f t="shared" si="25"/>
        <v>4.8449999999999998E-7</v>
      </c>
      <c r="F371" s="7">
        <f t="shared" si="26"/>
        <v>4464140699970829.5</v>
      </c>
      <c r="G371" s="7">
        <f t="shared" si="27"/>
        <v>5.1420612496918316</v>
      </c>
      <c r="H371" s="7">
        <f t="shared" si="28"/>
        <v>568.73123853741879</v>
      </c>
    </row>
    <row r="372" spans="2:8">
      <c r="B372" s="5">
        <v>0.48549999999999999</v>
      </c>
      <c r="C372" s="29">
        <v>1830</v>
      </c>
      <c r="D372" s="7">
        <f t="shared" si="29"/>
        <v>1.8995000000000017</v>
      </c>
      <c r="E372" s="7">
        <f t="shared" si="25"/>
        <v>4.8549999999999995E-7</v>
      </c>
      <c r="F372" s="7">
        <f t="shared" si="26"/>
        <v>4418355028805202.5</v>
      </c>
      <c r="G372" s="7">
        <f t="shared" si="27"/>
        <v>5.1314699803824766</v>
      </c>
      <c r="H372" s="7">
        <f t="shared" si="28"/>
        <v>568.92725532770157</v>
      </c>
    </row>
    <row r="373" spans="2:8">
      <c r="B373" s="5">
        <v>0.48649999999999999</v>
      </c>
      <c r="C373" s="29">
        <v>1625</v>
      </c>
      <c r="D373" s="7">
        <f t="shared" si="29"/>
        <v>1.7275000000000016</v>
      </c>
      <c r="E373" s="7">
        <f t="shared" si="25"/>
        <v>4.8649999999999992E-7</v>
      </c>
      <c r="F373" s="7">
        <f t="shared" si="26"/>
        <v>4373131714495832</v>
      </c>
      <c r="G373" s="7">
        <f t="shared" si="27"/>
        <v>5.1209222517485973</v>
      </c>
      <c r="H373" s="7">
        <f t="shared" si="28"/>
        <v>569.11086516941157</v>
      </c>
    </row>
    <row r="374" spans="2:8">
      <c r="B374" s="5">
        <v>0.48749999999999999</v>
      </c>
      <c r="C374" s="29">
        <v>1830</v>
      </c>
      <c r="D374" s="7">
        <f t="shared" si="29"/>
        <v>1.7275000000000016</v>
      </c>
      <c r="E374" s="7">
        <f t="shared" si="25"/>
        <v>4.8749999999999999E-7</v>
      </c>
      <c r="F374" s="7">
        <f t="shared" si="26"/>
        <v>4328462715257490</v>
      </c>
      <c r="G374" s="7">
        <f t="shared" si="27"/>
        <v>5.1104177958475736</v>
      </c>
      <c r="H374" s="7">
        <f t="shared" si="28"/>
        <v>569.28215922484185</v>
      </c>
    </row>
    <row r="375" spans="2:8">
      <c r="B375" s="5">
        <v>0.48849999999999999</v>
      </c>
      <c r="C375" s="29">
        <v>1914</v>
      </c>
      <c r="D375" s="7">
        <f t="shared" si="29"/>
        <v>1.8720000000000017</v>
      </c>
      <c r="E375" s="7">
        <f t="shared" si="25"/>
        <v>4.8849999999999996E-7</v>
      </c>
      <c r="F375" s="7">
        <f t="shared" si="26"/>
        <v>4284340120463919.5</v>
      </c>
      <c r="G375" s="7">
        <f t="shared" si="27"/>
        <v>5.0999563469307931</v>
      </c>
      <c r="H375" s="7">
        <f t="shared" si="28"/>
        <v>569.44122863422081</v>
      </c>
    </row>
    <row r="376" spans="2:8">
      <c r="B376" s="5">
        <v>0.48949999999999999</v>
      </c>
      <c r="C376" s="29">
        <v>1960</v>
      </c>
      <c r="D376" s="7">
        <f t="shared" si="29"/>
        <v>1.9370000000000016</v>
      </c>
      <c r="E376" s="7">
        <f t="shared" si="25"/>
        <v>4.8949999999999993E-7</v>
      </c>
      <c r="F376" s="7">
        <f t="shared" si="26"/>
        <v>4240756148246168</v>
      </c>
      <c r="G376" s="7">
        <f t="shared" si="27"/>
        <v>5.0895376414212317</v>
      </c>
      <c r="H376" s="7">
        <f t="shared" si="28"/>
        <v>569.58816450374002</v>
      </c>
    </row>
    <row r="377" spans="2:8">
      <c r="B377" s="5">
        <v>0.49049999999999999</v>
      </c>
      <c r="C377" s="29">
        <v>2007</v>
      </c>
      <c r="D377" s="7">
        <f t="shared" si="29"/>
        <v>1.9835000000000018</v>
      </c>
      <c r="E377" s="7">
        <f t="shared" si="25"/>
        <v>4.905E-7</v>
      </c>
      <c r="F377" s="7">
        <f t="shared" si="26"/>
        <v>4197703143139697</v>
      </c>
      <c r="G377" s="7">
        <f t="shared" si="27"/>
        <v>5.0791614178913198</v>
      </c>
      <c r="H377" s="7">
        <f t="shared" si="28"/>
        <v>569.72305789382585</v>
      </c>
    </row>
    <row r="378" spans="2:8">
      <c r="B378" s="5">
        <v>0.49149999999999999</v>
      </c>
      <c r="C378" s="29">
        <v>1896</v>
      </c>
      <c r="D378" s="7">
        <f t="shared" si="29"/>
        <v>1.9515000000000018</v>
      </c>
      <c r="E378" s="7">
        <f t="shared" si="25"/>
        <v>4.9149999999999997E-7</v>
      </c>
      <c r="F378" s="7">
        <f t="shared" si="26"/>
        <v>4155173573779180.5</v>
      </c>
      <c r="G378" s="7">
        <f t="shared" si="27"/>
        <v>5.0688274170410832</v>
      </c>
      <c r="H378" s="7">
        <f t="shared" si="28"/>
        <v>569.84599980765563</v>
      </c>
    </row>
    <row r="379" spans="2:8">
      <c r="B379" s="5">
        <v>0.49249999999999999</v>
      </c>
      <c r="C379" s="29">
        <v>1896</v>
      </c>
      <c r="D379" s="7">
        <f t="shared" si="29"/>
        <v>1.8960000000000017</v>
      </c>
      <c r="E379" s="7">
        <f t="shared" si="25"/>
        <v>4.9249999999999994E-7</v>
      </c>
      <c r="F379" s="7">
        <f t="shared" si="26"/>
        <v>4113160030639886.5</v>
      </c>
      <c r="G379" s="7">
        <f t="shared" si="27"/>
        <v>5.058535381676533</v>
      </c>
      <c r="H379" s="7">
        <f t="shared" si="28"/>
        <v>569.95708117992444</v>
      </c>
    </row>
    <row r="380" spans="2:8">
      <c r="B380" s="5">
        <v>0.49349999999999999</v>
      </c>
      <c r="C380" s="29">
        <v>1888</v>
      </c>
      <c r="D380" s="7">
        <f t="shared" si="29"/>
        <v>1.8920000000000017</v>
      </c>
      <c r="E380" s="7">
        <f t="shared" si="25"/>
        <v>4.9350000000000002E-7</v>
      </c>
      <c r="F380" s="7">
        <f t="shared" si="26"/>
        <v>4071655223824658.5</v>
      </c>
      <c r="G380" s="7">
        <f t="shared" si="27"/>
        <v>5.0482850566883322</v>
      </c>
      <c r="H380" s="7">
        <f t="shared" si="28"/>
        <v>570.05639286584505</v>
      </c>
    </row>
    <row r="381" spans="2:8">
      <c r="B381" s="5">
        <v>0.4945</v>
      </c>
      <c r="C381" s="29">
        <v>2058</v>
      </c>
      <c r="D381" s="7">
        <f t="shared" si="29"/>
        <v>1.9730000000000016</v>
      </c>
      <c r="E381" s="7">
        <f t="shared" si="25"/>
        <v>4.9449999999999999E-7</v>
      </c>
      <c r="F381" s="7">
        <f t="shared" si="26"/>
        <v>4030651980895496.5</v>
      </c>
      <c r="G381" s="7">
        <f t="shared" si="27"/>
        <v>5.038076189030722</v>
      </c>
      <c r="H381" s="7">
        <f t="shared" si="28"/>
        <v>570.14402563038857</v>
      </c>
    </row>
    <row r="382" spans="2:8">
      <c r="B382" s="5">
        <v>0.4955</v>
      </c>
      <c r="C382" s="29">
        <v>1926</v>
      </c>
      <c r="D382" s="7">
        <f t="shared" si="29"/>
        <v>1.9920000000000018</v>
      </c>
      <c r="E382" s="7">
        <f t="shared" si="25"/>
        <v>4.9549999999999996E-7</v>
      </c>
      <c r="F382" s="7">
        <f t="shared" si="26"/>
        <v>3990143244748665</v>
      </c>
      <c r="G382" s="7">
        <f t="shared" si="27"/>
        <v>5.0279085277006912</v>
      </c>
      <c r="H382" s="7">
        <f t="shared" si="28"/>
        <v>570.22007013775897</v>
      </c>
    </row>
    <row r="383" spans="2:8">
      <c r="B383" s="5">
        <v>0.4965</v>
      </c>
      <c r="C383" s="29">
        <v>2017</v>
      </c>
      <c r="D383" s="7">
        <f t="shared" si="29"/>
        <v>1.9715000000000018</v>
      </c>
      <c r="E383" s="7">
        <f t="shared" si="25"/>
        <v>4.9649999999999993E-7</v>
      </c>
      <c r="F383" s="7">
        <f t="shared" si="26"/>
        <v>3950122071532468.5</v>
      </c>
      <c r="G383" s="7">
        <f t="shared" si="27"/>
        <v>5.0177818237174074</v>
      </c>
      <c r="H383" s="7">
        <f t="shared" si="28"/>
        <v>570.2846169410966</v>
      </c>
    </row>
    <row r="384" spans="2:8">
      <c r="B384" s="5">
        <v>0.4975</v>
      </c>
      <c r="C384" s="29">
        <v>2018</v>
      </c>
      <c r="D384" s="7">
        <f t="shared" si="29"/>
        <v>2.0175000000000018</v>
      </c>
      <c r="E384" s="7">
        <f t="shared" si="25"/>
        <v>4.975E-7</v>
      </c>
      <c r="F384" s="7">
        <f t="shared" si="26"/>
        <v>3910581628606705</v>
      </c>
      <c r="G384" s="7">
        <f t="shared" si="27"/>
        <v>5.0076958301018939</v>
      </c>
      <c r="H384" s="7">
        <f t="shared" si="28"/>
        <v>570.33775647241305</v>
      </c>
    </row>
    <row r="385" spans="2:8">
      <c r="B385" s="5">
        <v>0.4985</v>
      </c>
      <c r="C385" s="29">
        <v>1866</v>
      </c>
      <c r="D385" s="7">
        <f t="shared" si="29"/>
        <v>1.9420000000000017</v>
      </c>
      <c r="E385" s="7">
        <f t="shared" si="25"/>
        <v>4.9849999999999997E-7</v>
      </c>
      <c r="F385" s="7">
        <f t="shared" si="26"/>
        <v>3871515192542894</v>
      </c>
      <c r="G385" s="7">
        <f t="shared" si="27"/>
        <v>4.9976503018569556</v>
      </c>
      <c r="H385" s="7">
        <f t="shared" si="28"/>
        <v>570.37957903274685</v>
      </c>
    </row>
    <row r="386" spans="2:8">
      <c r="B386" s="5">
        <v>0.4995</v>
      </c>
      <c r="C386" s="29">
        <v>1970</v>
      </c>
      <c r="D386" s="7">
        <f t="shared" si="29"/>
        <v>1.9180000000000017</v>
      </c>
      <c r="E386" s="7">
        <f t="shared" si="25"/>
        <v>4.9949999999999994E-7</v>
      </c>
      <c r="F386" s="7">
        <f t="shared" si="26"/>
        <v>3832916147164353.5</v>
      </c>
      <c r="G386" s="7">
        <f t="shared" si="27"/>
        <v>4.9876449959473321</v>
      </c>
      <c r="H386" s="7">
        <f t="shared" si="28"/>
        <v>570.41017478254525</v>
      </c>
    </row>
    <row r="387" spans="2:8">
      <c r="B387" s="5">
        <v>0.50049999999999994</v>
      </c>
      <c r="C387" s="29">
        <v>1857</v>
      </c>
      <c r="D387" s="7">
        <f t="shared" si="29"/>
        <v>1.9134999999998954</v>
      </c>
      <c r="E387" s="7">
        <f t="shared" si="25"/>
        <v>5.0049999999999991E-7</v>
      </c>
      <c r="F387" s="7">
        <f t="shared" si="26"/>
        <v>3794777981625303.5</v>
      </c>
      <c r="G387" s="7">
        <f t="shared" si="27"/>
        <v>4.9776796712801064</v>
      </c>
      <c r="H387" s="7">
        <f t="shared" si="28"/>
        <v>570.42963373226075</v>
      </c>
    </row>
    <row r="388" spans="2:8">
      <c r="B388" s="5">
        <v>0.50149999999999995</v>
      </c>
      <c r="C388" s="29">
        <v>1812</v>
      </c>
      <c r="D388" s="7">
        <f t="shared" si="29"/>
        <v>1.8345000000000016</v>
      </c>
      <c r="E388" s="7">
        <f t="shared" si="25"/>
        <v>5.0149999999999988E-7</v>
      </c>
      <c r="F388" s="7">
        <f t="shared" si="26"/>
        <v>3757094288528121</v>
      </c>
      <c r="G388" s="7">
        <f t="shared" si="27"/>
        <v>4.9677540886853295</v>
      </c>
      <c r="H388" s="7">
        <f t="shared" si="28"/>
        <v>570.43804573317152</v>
      </c>
    </row>
    <row r="389" spans="2:8">
      <c r="B389" s="5">
        <v>0.50249999999999995</v>
      </c>
      <c r="C389" s="29">
        <v>1894</v>
      </c>
      <c r="D389" s="7">
        <f t="shared" si="29"/>
        <v>1.8530000000000015</v>
      </c>
      <c r="E389" s="7">
        <f t="shared" si="25"/>
        <v>5.0249999999999995E-7</v>
      </c>
      <c r="F389" s="7">
        <f t="shared" si="26"/>
        <v>3719858762077899</v>
      </c>
      <c r="G389" s="7">
        <f t="shared" si="27"/>
        <v>4.9578680108969007</v>
      </c>
      <c r="H389" s="7">
        <f t="shared" si="28"/>
        <v>570.43550046840039</v>
      </c>
    </row>
    <row r="390" spans="2:8">
      <c r="B390" s="5">
        <v>0.50349999999999995</v>
      </c>
      <c r="C390" s="29">
        <v>1934</v>
      </c>
      <c r="D390" s="7">
        <f t="shared" si="29"/>
        <v>1.9140000000000017</v>
      </c>
      <c r="E390" s="7">
        <f t="shared" si="25"/>
        <v>5.0349999999999992E-7</v>
      </c>
      <c r="F390" s="7">
        <f t="shared" si="26"/>
        <v>3683065196273532.5</v>
      </c>
      <c r="G390" s="7">
        <f t="shared" si="27"/>
        <v>4.9480212025336501</v>
      </c>
      <c r="H390" s="7">
        <f t="shared" si="28"/>
        <v>570.42208744416234</v>
      </c>
    </row>
    <row r="391" spans="2:8">
      <c r="B391" s="5">
        <v>0.50449999999999995</v>
      </c>
      <c r="C391" s="29">
        <v>1869</v>
      </c>
      <c r="D391" s="7">
        <f t="shared" si="29"/>
        <v>1.9015000000000017</v>
      </c>
      <c r="E391" s="7">
        <f t="shared" ref="E391:E454" si="30">B391*0.000001</f>
        <v>5.0449999999999989E-7</v>
      </c>
      <c r="F391" s="7">
        <f t="shared" ref="F391:F454" si="31">2*(6.63E-34*(299800000)^2)/(E391^5)</f>
        <v>3646707483134487</v>
      </c>
      <c r="G391" s="7">
        <f t="shared" ref="G391:G454" si="32">(6.62607004E-34*299800000)/(E391*1.38E-23*$J$23)</f>
        <v>4.9382134300806593</v>
      </c>
      <c r="H391" s="7">
        <f t="shared" ref="H391:H454" si="33">F391*(0.000001)*( ($J$14/$J$17)^2 )/( EXP(G391)-1 )</f>
        <v>570.39789598120421</v>
      </c>
    </row>
    <row r="392" spans="2:8">
      <c r="B392" s="5">
        <v>0.50549999999999995</v>
      </c>
      <c r="C392" s="29">
        <v>1993</v>
      </c>
      <c r="D392" s="7">
        <f t="shared" ref="D392:D455" si="34">0.5*(C391+C392)*(B392-B391)</f>
        <v>1.9310000000000018</v>
      </c>
      <c r="E392" s="7">
        <f t="shared" si="30"/>
        <v>5.0549999999999997E-7</v>
      </c>
      <c r="F392" s="7">
        <f t="shared" si="31"/>
        <v>3610779610962534</v>
      </c>
      <c r="G392" s="7">
        <f t="shared" si="32"/>
        <v>4.9284444618708054</v>
      </c>
      <c r="H392" s="7">
        <f t="shared" si="33"/>
        <v>570.36301520645543</v>
      </c>
    </row>
    <row r="393" spans="2:8">
      <c r="B393" s="5">
        <v>0.50649999999999995</v>
      </c>
      <c r="C393" s="29">
        <v>1961</v>
      </c>
      <c r="D393" s="7">
        <f t="shared" si="34"/>
        <v>1.9770000000000016</v>
      </c>
      <c r="E393" s="7">
        <f t="shared" si="30"/>
        <v>5.0649999999999994E-7</v>
      </c>
      <c r="F393" s="7">
        <f t="shared" si="31"/>
        <v>3575275662637672.5</v>
      </c>
      <c r="G393" s="7">
        <f t="shared" si="32"/>
        <v>4.9187140680665209</v>
      </c>
      <c r="H393" s="7">
        <f t="shared" si="33"/>
        <v>570.31753404487927</v>
      </c>
    </row>
    <row r="394" spans="2:8">
      <c r="B394" s="5">
        <v>0.50749999999999995</v>
      </c>
      <c r="C394" s="29">
        <v>1906</v>
      </c>
      <c r="D394" s="7">
        <f t="shared" si="34"/>
        <v>1.9335000000000018</v>
      </c>
      <c r="E394" s="7">
        <f t="shared" si="30"/>
        <v>5.0749999999999991E-7</v>
      </c>
      <c r="F394" s="7">
        <f t="shared" si="31"/>
        <v>3540189813947462.5</v>
      </c>
      <c r="G394" s="7">
        <f t="shared" si="32"/>
        <v>4.9090220206417596</v>
      </c>
      <c r="H394" s="7">
        <f t="shared" si="33"/>
        <v>570.2615412115241</v>
      </c>
    </row>
    <row r="395" spans="2:8">
      <c r="B395" s="5">
        <v>0.50849999999999995</v>
      </c>
      <c r="C395" s="29">
        <v>1919</v>
      </c>
      <c r="D395" s="7">
        <f t="shared" si="34"/>
        <v>1.9125000000000016</v>
      </c>
      <c r="E395" s="7">
        <f t="shared" si="30"/>
        <v>5.0849999999999998E-7</v>
      </c>
      <c r="F395" s="7">
        <f t="shared" si="31"/>
        <v>3505516331949124</v>
      </c>
      <c r="G395" s="7">
        <f t="shared" si="32"/>
        <v>4.8993680933641937</v>
      </c>
      <c r="H395" s="7">
        <f t="shared" si="33"/>
        <v>570.19512520376691</v>
      </c>
    </row>
    <row r="396" spans="2:8">
      <c r="B396" s="5">
        <v>0.50949999999999995</v>
      </c>
      <c r="C396" s="29">
        <v>1916</v>
      </c>
      <c r="D396" s="7">
        <f t="shared" si="34"/>
        <v>1.9175000000000018</v>
      </c>
      <c r="E396" s="7">
        <f t="shared" si="30"/>
        <v>5.0949999999999995E-7</v>
      </c>
      <c r="F396" s="7">
        <f t="shared" si="31"/>
        <v>3471249573363640.5</v>
      </c>
      <c r="G396" s="7">
        <f t="shared" si="32"/>
        <v>4.8897520617776102</v>
      </c>
      <c r="H396" s="7">
        <f t="shared" si="33"/>
        <v>570.11837429375066</v>
      </c>
    </row>
    <row r="397" spans="2:8">
      <c r="B397" s="5">
        <v>0.51049999999999995</v>
      </c>
      <c r="C397" s="29">
        <v>1947</v>
      </c>
      <c r="D397" s="7">
        <f t="shared" si="34"/>
        <v>1.9315000000000018</v>
      </c>
      <c r="E397" s="7">
        <f t="shared" si="30"/>
        <v>5.1049999999999992E-7</v>
      </c>
      <c r="F397" s="7">
        <f t="shared" si="31"/>
        <v>3437383983001182</v>
      </c>
      <c r="G397" s="7">
        <f t="shared" si="32"/>
        <v>4.8801737031845098</v>
      </c>
      <c r="H397" s="7">
        <f t="shared" si="33"/>
        <v>570.03137652101429</v>
      </c>
    </row>
    <row r="398" spans="2:8">
      <c r="B398" s="5">
        <v>0.51149999999999995</v>
      </c>
      <c r="C398" s="29">
        <v>1997</v>
      </c>
      <c r="D398" s="7">
        <f t="shared" si="34"/>
        <v>1.9720000000000018</v>
      </c>
      <c r="E398" s="7">
        <f t="shared" si="30"/>
        <v>5.1149999999999989E-7</v>
      </c>
      <c r="F398" s="7">
        <f t="shared" si="31"/>
        <v>3403914092217218</v>
      </c>
      <c r="G398" s="7">
        <f t="shared" si="32"/>
        <v>4.8706327966289198</v>
      </c>
      <c r="H398" s="7">
        <f t="shared" si="33"/>
        <v>569.93421968530754</v>
      </c>
    </row>
    <row r="399" spans="2:8">
      <c r="B399" s="5">
        <v>0.51249999999999996</v>
      </c>
      <c r="C399" s="29">
        <v>1867</v>
      </c>
      <c r="D399" s="7">
        <f t="shared" si="34"/>
        <v>1.9320000000000017</v>
      </c>
      <c r="E399" s="7">
        <f t="shared" si="30"/>
        <v>5.1249999999999996E-7</v>
      </c>
      <c r="F399" s="7">
        <f t="shared" si="31"/>
        <v>3370834517398616.5</v>
      </c>
      <c r="G399" s="7">
        <f t="shared" si="32"/>
        <v>4.8611291228794</v>
      </c>
      <c r="H399" s="7">
        <f t="shared" si="33"/>
        <v>569.82699133959079</v>
      </c>
    </row>
    <row r="400" spans="2:8">
      <c r="B400" s="5">
        <v>0.51349999999999996</v>
      </c>
      <c r="C400" s="29">
        <v>1861</v>
      </c>
      <c r="D400" s="7">
        <f t="shared" si="34"/>
        <v>1.8640000000000017</v>
      </c>
      <c r="E400" s="7">
        <f t="shared" si="30"/>
        <v>5.1349999999999993E-7</v>
      </c>
      <c r="F400" s="7">
        <f t="shared" si="31"/>
        <v>3338139958479131.5</v>
      </c>
      <c r="G400" s="7">
        <f t="shared" si="32"/>
        <v>4.8516624644122546</v>
      </c>
      <c r="H400" s="7">
        <f t="shared" si="33"/>
        <v>569.70977878321776</v>
      </c>
    </row>
    <row r="401" spans="2:8">
      <c r="B401" s="5">
        <v>0.51449999999999996</v>
      </c>
      <c r="C401" s="29">
        <v>1874</v>
      </c>
      <c r="D401" s="7">
        <f t="shared" si="34"/>
        <v>1.8675000000000017</v>
      </c>
      <c r="E401" s="7">
        <f t="shared" si="30"/>
        <v>5.144999999999999E-7</v>
      </c>
      <c r="F401" s="7">
        <f t="shared" si="31"/>
        <v>3305825197483600</v>
      </c>
      <c r="G401" s="7">
        <f t="shared" si="32"/>
        <v>4.8422326053949325</v>
      </c>
      <c r="H401" s="7">
        <f t="shared" si="33"/>
        <v>569.58266905529467</v>
      </c>
    </row>
    <row r="402" spans="2:8">
      <c r="B402" s="5">
        <v>0.51549999999999996</v>
      </c>
      <c r="C402" s="29">
        <v>1900</v>
      </c>
      <c r="D402" s="7">
        <f t="shared" si="34"/>
        <v>1.8870000000000018</v>
      </c>
      <c r="E402" s="7">
        <f t="shared" si="30"/>
        <v>5.1549999999999998E-7</v>
      </c>
      <c r="F402" s="7">
        <f t="shared" si="31"/>
        <v>3273885097100299</v>
      </c>
      <c r="G402" s="7">
        <f t="shared" si="32"/>
        <v>4.8328393316696268</v>
      </c>
      <c r="H402" s="7">
        <f t="shared" si="33"/>
        <v>569.44574892821754</v>
      </c>
    </row>
    <row r="403" spans="2:8">
      <c r="B403" s="5">
        <v>0.51649999999999996</v>
      </c>
      <c r="C403" s="29">
        <v>1669</v>
      </c>
      <c r="D403" s="7">
        <f t="shared" si="34"/>
        <v>1.7845000000000015</v>
      </c>
      <c r="E403" s="7">
        <f t="shared" si="30"/>
        <v>5.1649999999999995E-7</v>
      </c>
      <c r="F403" s="7">
        <f t="shared" si="31"/>
        <v>3242314599280835.5</v>
      </c>
      <c r="G403" s="7">
        <f t="shared" si="32"/>
        <v>4.8234824307370623</v>
      </c>
      <c r="H403" s="7">
        <f t="shared" si="33"/>
        <v>569.29910490138457</v>
      </c>
    </row>
    <row r="404" spans="2:8">
      <c r="B404" s="5">
        <v>0.51749999999999996</v>
      </c>
      <c r="C404" s="29">
        <v>1726</v>
      </c>
      <c r="D404" s="7">
        <f t="shared" si="34"/>
        <v>1.6975000000000016</v>
      </c>
      <c r="E404" s="7">
        <f t="shared" si="30"/>
        <v>5.1749999999999992E-7</v>
      </c>
      <c r="F404" s="7">
        <f t="shared" si="31"/>
        <v>3211108723866962</v>
      </c>
      <c r="G404" s="7">
        <f t="shared" si="32"/>
        <v>4.8141616917404679</v>
      </c>
      <c r="H404" s="7">
        <f t="shared" si="33"/>
        <v>569.14282319507686</v>
      </c>
    </row>
    <row r="405" spans="2:8">
      <c r="B405" s="5">
        <v>0.51849999999999996</v>
      </c>
      <c r="C405" s="29">
        <v>1654</v>
      </c>
      <c r="D405" s="7">
        <f t="shared" si="34"/>
        <v>1.6900000000000015</v>
      </c>
      <c r="E405" s="7">
        <f t="shared" si="30"/>
        <v>5.1849999999999988E-7</v>
      </c>
      <c r="F405" s="7">
        <f t="shared" si="31"/>
        <v>3180262567243791.5</v>
      </c>
      <c r="G405" s="7">
        <f t="shared" si="32"/>
        <v>4.8048769054497455</v>
      </c>
      <c r="H405" s="7">
        <f t="shared" si="33"/>
        <v>568.97698974450464</v>
      </c>
    </row>
    <row r="406" spans="2:8">
      <c r="B406" s="5">
        <v>0.51949999999999996</v>
      </c>
      <c r="C406" s="29">
        <v>1828</v>
      </c>
      <c r="D406" s="7">
        <f t="shared" si="34"/>
        <v>1.7410000000000014</v>
      </c>
      <c r="E406" s="7">
        <f t="shared" si="30"/>
        <v>5.1949999999999996E-7</v>
      </c>
      <c r="F406" s="7">
        <f t="shared" si="31"/>
        <v>3149771301018844.5</v>
      </c>
      <c r="G406" s="7">
        <f t="shared" si="32"/>
        <v>4.795627864245799</v>
      </c>
      <c r="H406" s="7">
        <f t="shared" si="33"/>
        <v>568.80169019403229</v>
      </c>
    </row>
    <row r="407" spans="2:8">
      <c r="B407" s="5">
        <v>0.52049999999999996</v>
      </c>
      <c r="C407" s="29">
        <v>1831</v>
      </c>
      <c r="D407" s="7">
        <f t="shared" si="34"/>
        <v>1.8295000000000017</v>
      </c>
      <c r="E407" s="7">
        <f t="shared" si="30"/>
        <v>5.2049999999999993E-7</v>
      </c>
      <c r="F407" s="7">
        <f t="shared" si="31"/>
        <v>3119630170726366.5</v>
      </c>
      <c r="G407" s="7">
        <f t="shared" si="32"/>
        <v>4.7864143621050772</v>
      </c>
      <c r="H407" s="7">
        <f t="shared" si="33"/>
        <v>568.61700989154747</v>
      </c>
    </row>
    <row r="408" spans="2:8">
      <c r="B408" s="5">
        <v>0.52149999999999996</v>
      </c>
      <c r="C408" s="29">
        <v>1906</v>
      </c>
      <c r="D408" s="7">
        <f t="shared" si="34"/>
        <v>1.8685000000000016</v>
      </c>
      <c r="E408" s="7">
        <f t="shared" si="30"/>
        <v>5.214999999999999E-7</v>
      </c>
      <c r="F408" s="7">
        <f t="shared" si="31"/>
        <v>3089834494556389</v>
      </c>
      <c r="G408" s="7">
        <f t="shared" si="32"/>
        <v>4.7772361945842619</v>
      </c>
      <c r="H408" s="7">
        <f t="shared" si="33"/>
        <v>568.42303388300604</v>
      </c>
    </row>
    <row r="409" spans="2:8">
      <c r="B409" s="5">
        <v>0.52249999999999996</v>
      </c>
      <c r="C409" s="29">
        <v>1823</v>
      </c>
      <c r="D409" s="7">
        <f t="shared" si="34"/>
        <v>1.8645000000000016</v>
      </c>
      <c r="E409" s="7">
        <f t="shared" si="30"/>
        <v>5.2249999999999997E-7</v>
      </c>
      <c r="F409" s="7">
        <f t="shared" si="31"/>
        <v>3060379662108030</v>
      </c>
      <c r="G409" s="7">
        <f t="shared" si="32"/>
        <v>4.7680931588051525</v>
      </c>
      <c r="H409" s="7">
        <f t="shared" si="33"/>
        <v>568.21984690712736</v>
      </c>
    </row>
    <row r="410" spans="2:8">
      <c r="B410" s="5">
        <v>0.52349999999999997</v>
      </c>
      <c r="C410" s="29">
        <v>1894</v>
      </c>
      <c r="D410" s="7">
        <f t="shared" si="34"/>
        <v>1.8585000000000016</v>
      </c>
      <c r="E410" s="7">
        <f t="shared" si="30"/>
        <v>5.2349999999999994E-7</v>
      </c>
      <c r="F410" s="7">
        <f t="shared" si="31"/>
        <v>3031261133166535</v>
      </c>
      <c r="G410" s="7">
        <f t="shared" si="32"/>
        <v>4.7589850534397176</v>
      </c>
      <c r="H410" s="7">
        <f t="shared" si="33"/>
        <v>568.00753339024936</v>
      </c>
    </row>
    <row r="411" spans="2:8">
      <c r="B411" s="5">
        <v>0.52449999999999997</v>
      </c>
      <c r="C411" s="29">
        <v>1958</v>
      </c>
      <c r="D411" s="7">
        <f t="shared" si="34"/>
        <v>1.9260000000000017</v>
      </c>
      <c r="E411" s="7">
        <f t="shared" si="30"/>
        <v>5.2449999999999991E-7</v>
      </c>
      <c r="F411" s="7">
        <f t="shared" si="31"/>
        <v>3002474436503508.5</v>
      </c>
      <c r="G411" s="7">
        <f t="shared" si="32"/>
        <v>4.7499116786953151</v>
      </c>
      <c r="H411" s="7">
        <f t="shared" si="33"/>
        <v>567.78617744133226</v>
      </c>
    </row>
    <row r="412" spans="2:8">
      <c r="B412" s="5">
        <v>0.52549999999999997</v>
      </c>
      <c r="C412" s="29">
        <v>1930</v>
      </c>
      <c r="D412" s="7">
        <f t="shared" si="34"/>
        <v>1.9440000000000017</v>
      </c>
      <c r="E412" s="7">
        <f t="shared" si="30"/>
        <v>5.2549999999999999E-7</v>
      </c>
      <c r="F412" s="7">
        <f t="shared" si="31"/>
        <v>2974015168699910</v>
      </c>
      <c r="G412" s="7">
        <f t="shared" si="32"/>
        <v>4.7408728363000812</v>
      </c>
      <c r="H412" s="7">
        <f t="shared" si="33"/>
        <v>567.55586284711683</v>
      </c>
    </row>
    <row r="413" spans="2:8">
      <c r="B413" s="5">
        <v>0.52649999999999997</v>
      </c>
      <c r="C413" s="29">
        <v>1674</v>
      </c>
      <c r="D413" s="7">
        <f t="shared" si="34"/>
        <v>1.8020000000000016</v>
      </c>
      <c r="E413" s="7">
        <f t="shared" si="30"/>
        <v>5.2649999999999996E-7</v>
      </c>
      <c r="F413" s="7">
        <f t="shared" si="31"/>
        <v>2945878992991343</v>
      </c>
      <c r="G413" s="7">
        <f t="shared" si="32"/>
        <v>4.7318683294884947</v>
      </c>
      <c r="H413" s="7">
        <f t="shared" si="33"/>
        <v>567.31667306742929</v>
      </c>
    </row>
    <row r="414" spans="2:8">
      <c r="B414" s="5">
        <v>0.52749999999999997</v>
      </c>
      <c r="C414" s="29">
        <v>1828</v>
      </c>
      <c r="D414" s="7">
        <f t="shared" si="34"/>
        <v>1.7510000000000017</v>
      </c>
      <c r="E414" s="7">
        <f t="shared" si="30"/>
        <v>5.2749999999999993E-7</v>
      </c>
      <c r="F414" s="7">
        <f t="shared" si="31"/>
        <v>2918061638135100.5</v>
      </c>
      <c r="G414" s="7">
        <f t="shared" si="32"/>
        <v>4.7228979629870951</v>
      </c>
      <c r="H414" s="7">
        <f t="shared" si="33"/>
        <v>567.0686912306287</v>
      </c>
    </row>
    <row r="415" spans="2:8">
      <c r="B415" s="5">
        <v>0.52849999999999997</v>
      </c>
      <c r="C415" s="29">
        <v>1897</v>
      </c>
      <c r="D415" s="7">
        <f t="shared" si="34"/>
        <v>1.8625000000000016</v>
      </c>
      <c r="E415" s="7">
        <f t="shared" si="30"/>
        <v>5.284999999999999E-7</v>
      </c>
      <c r="F415" s="7">
        <f t="shared" si="31"/>
        <v>2890558897298612</v>
      </c>
      <c r="G415" s="7">
        <f t="shared" si="32"/>
        <v>4.7139615430003641</v>
      </c>
      <c r="H415" s="7">
        <f t="shared" si="33"/>
        <v>566.81200012920499</v>
      </c>
    </row>
    <row r="416" spans="2:8">
      <c r="B416" s="5">
        <v>0.52949999999999997</v>
      </c>
      <c r="C416" s="29">
        <v>1918</v>
      </c>
      <c r="D416" s="7">
        <f t="shared" si="34"/>
        <v>1.9075000000000017</v>
      </c>
      <c r="E416" s="7">
        <f t="shared" si="30"/>
        <v>5.2949999999999997E-7</v>
      </c>
      <c r="F416" s="7">
        <f t="shared" si="31"/>
        <v>2863366626968776</v>
      </c>
      <c r="G416" s="7">
        <f t="shared" si="32"/>
        <v>4.705058877196775</v>
      </c>
      <c r="H416" s="7">
        <f t="shared" si="33"/>
        <v>566.54668221550924</v>
      </c>
    </row>
    <row r="417" spans="2:8">
      <c r="B417" s="5">
        <v>0.53049999999999997</v>
      </c>
      <c r="C417" s="29">
        <v>1952</v>
      </c>
      <c r="D417" s="7">
        <f t="shared" si="34"/>
        <v>1.9350000000000018</v>
      </c>
      <c r="E417" s="7">
        <f t="shared" si="30"/>
        <v>5.3049999999999994E-7</v>
      </c>
      <c r="F417" s="7">
        <f t="shared" si="31"/>
        <v>2836480745881800</v>
      </c>
      <c r="G417" s="7">
        <f t="shared" si="32"/>
        <v>4.6961897746949912</v>
      </c>
      <c r="H417" s="7">
        <f t="shared" si="33"/>
        <v>566.27281959763093</v>
      </c>
    </row>
    <row r="418" spans="2:8">
      <c r="B418" s="5">
        <v>0.53149999999999997</v>
      </c>
      <c r="C418" s="29">
        <v>1963</v>
      </c>
      <c r="D418" s="7">
        <f t="shared" si="34"/>
        <v>1.9575000000000018</v>
      </c>
      <c r="E418" s="7">
        <f t="shared" si="30"/>
        <v>5.3149999999999991E-7</v>
      </c>
      <c r="F418" s="7">
        <f t="shared" si="31"/>
        <v>2809897233973062.5</v>
      </c>
      <c r="G418" s="7">
        <f t="shared" si="32"/>
        <v>4.6873540460502214</v>
      </c>
      <c r="H418" s="7">
        <f t="shared" si="33"/>
        <v>565.99049403540505</v>
      </c>
    </row>
    <row r="419" spans="2:8">
      <c r="B419" s="5">
        <v>0.53249999999999997</v>
      </c>
      <c r="C419" s="29">
        <v>1770</v>
      </c>
      <c r="D419" s="7">
        <f t="shared" si="34"/>
        <v>1.8665000000000016</v>
      </c>
      <c r="E419" s="7">
        <f t="shared" si="30"/>
        <v>5.3249999999999998E-7</v>
      </c>
      <c r="F419" s="7">
        <f t="shared" si="31"/>
        <v>2783612131346659.5</v>
      </c>
      <c r="G419" s="7">
        <f t="shared" si="32"/>
        <v>4.6785515032407368</v>
      </c>
      <c r="H419" s="7">
        <f t="shared" si="33"/>
        <v>565.69978693655469</v>
      </c>
    </row>
    <row r="420" spans="2:8">
      <c r="B420" s="5">
        <v>0.53349999999999997</v>
      </c>
      <c r="C420" s="29">
        <v>1923</v>
      </c>
      <c r="D420" s="7">
        <f t="shared" si="34"/>
        <v>1.8465000000000016</v>
      </c>
      <c r="E420" s="7">
        <f t="shared" si="30"/>
        <v>5.3349999999999995E-7</v>
      </c>
      <c r="F420" s="7">
        <f t="shared" si="31"/>
        <v>2757621537264172</v>
      </c>
      <c r="G420" s="7">
        <f t="shared" si="32"/>
        <v>4.6697819596545314</v>
      </c>
      <c r="H420" s="7">
        <f t="shared" si="33"/>
        <v>565.40077935296722</v>
      </c>
    </row>
    <row r="421" spans="2:8">
      <c r="B421" s="5">
        <v>0.53449999999999998</v>
      </c>
      <c r="C421" s="29">
        <v>1858</v>
      </c>
      <c r="D421" s="7">
        <f t="shared" si="34"/>
        <v>1.8905000000000016</v>
      </c>
      <c r="E421" s="7">
        <f t="shared" si="30"/>
        <v>5.3449999999999992E-7</v>
      </c>
      <c r="F421" s="7">
        <f t="shared" si="31"/>
        <v>2731921609152287.5</v>
      </c>
      <c r="G421" s="7">
        <f t="shared" si="32"/>
        <v>4.661045230076132</v>
      </c>
      <c r="H421" s="7">
        <f t="shared" si="33"/>
        <v>565.09355197709908</v>
      </c>
    </row>
    <row r="422" spans="2:8">
      <c r="B422" s="5">
        <v>0.53549999999999998</v>
      </c>
      <c r="C422" s="29">
        <v>1990</v>
      </c>
      <c r="D422" s="7">
        <f t="shared" si="34"/>
        <v>1.9240000000000017</v>
      </c>
      <c r="E422" s="7">
        <f t="shared" si="30"/>
        <v>5.355E-7</v>
      </c>
      <c r="F422" s="7">
        <f t="shared" si="31"/>
        <v>2706508561628879.5</v>
      </c>
      <c r="G422" s="7">
        <f t="shared" si="32"/>
        <v>4.6523411306735616</v>
      </c>
      <c r="H422" s="7">
        <f t="shared" si="33"/>
        <v>564.77818513850661</v>
      </c>
    </row>
    <row r="423" spans="2:8">
      <c r="B423" s="5">
        <v>0.53649999999999998</v>
      </c>
      <c r="C423" s="29">
        <v>1871</v>
      </c>
      <c r="D423" s="7">
        <f t="shared" si="34"/>
        <v>1.9305000000000017</v>
      </c>
      <c r="E423" s="7">
        <f t="shared" si="30"/>
        <v>5.3649999999999997E-7</v>
      </c>
      <c r="F423" s="7">
        <f t="shared" si="31"/>
        <v>2681378665547190.5</v>
      </c>
      <c r="G423" s="7">
        <f t="shared" si="32"/>
        <v>4.6436694789854478</v>
      </c>
      <c r="H423" s="7">
        <f t="shared" si="33"/>
        <v>564.45475880050242</v>
      </c>
    </row>
    <row r="424" spans="2:8">
      <c r="B424" s="5">
        <v>0.53749999999999998</v>
      </c>
      <c r="C424" s="29">
        <v>1882</v>
      </c>
      <c r="D424" s="7">
        <f t="shared" si="34"/>
        <v>1.8765000000000016</v>
      </c>
      <c r="E424" s="7">
        <f t="shared" si="30"/>
        <v>5.3749999999999994E-7</v>
      </c>
      <c r="F424" s="7">
        <f t="shared" si="31"/>
        <v>2656528247057702.5</v>
      </c>
      <c r="G424" s="7">
        <f t="shared" si="32"/>
        <v>4.6350300939082656</v>
      </c>
      <c r="H424" s="7">
        <f t="shared" si="33"/>
        <v>564.12335255693699</v>
      </c>
    </row>
    <row r="425" spans="2:8">
      <c r="B425" s="5">
        <v>0.53849999999999998</v>
      </c>
      <c r="C425" s="29">
        <v>1904</v>
      </c>
      <c r="D425" s="7">
        <f t="shared" si="34"/>
        <v>1.8930000000000016</v>
      </c>
      <c r="E425" s="7">
        <f t="shared" si="30"/>
        <v>5.3849999999999991E-7</v>
      </c>
      <c r="F425" s="7">
        <f t="shared" si="31"/>
        <v>2631953686687387.5</v>
      </c>
      <c r="G425" s="7">
        <f t="shared" si="32"/>
        <v>4.6264227956837374</v>
      </c>
      <c r="H425" s="7">
        <f t="shared" si="33"/>
        <v>563.78404562909532</v>
      </c>
    </row>
    <row r="426" spans="2:8">
      <c r="B426" s="5">
        <v>0.53949999999999998</v>
      </c>
      <c r="C426" s="29">
        <v>1832</v>
      </c>
      <c r="D426" s="7">
        <f t="shared" si="34"/>
        <v>1.8680000000000017</v>
      </c>
      <c r="E426" s="7">
        <f t="shared" si="30"/>
        <v>5.3949999999999998E-7</v>
      </c>
      <c r="F426" s="7">
        <f t="shared" si="31"/>
        <v>2607651418435948.5</v>
      </c>
      <c r="G426" s="7">
        <f t="shared" si="32"/>
        <v>4.6178474058863621</v>
      </c>
      <c r="H426" s="7">
        <f t="shared" si="33"/>
        <v>563.43691686271734</v>
      </c>
    </row>
    <row r="427" spans="2:8">
      <c r="B427" s="5">
        <v>0.54049999999999998</v>
      </c>
      <c r="C427" s="29">
        <v>1769</v>
      </c>
      <c r="D427" s="7">
        <f t="shared" si="34"/>
        <v>1.8005000000000015</v>
      </c>
      <c r="E427" s="7">
        <f t="shared" si="30"/>
        <v>5.4049999999999995E-7</v>
      </c>
      <c r="F427" s="7">
        <f t="shared" si="31"/>
        <v>2583617928888737</v>
      </c>
      <c r="G427" s="7">
        <f t="shared" si="32"/>
        <v>4.6093037474110874</v>
      </c>
      <c r="H427" s="7">
        <f t="shared" si="33"/>
        <v>563.08204472513376</v>
      </c>
    </row>
    <row r="428" spans="2:8">
      <c r="B428" s="5">
        <v>0.54149999999999998</v>
      </c>
      <c r="C428" s="29">
        <v>1881</v>
      </c>
      <c r="D428" s="7">
        <f t="shared" si="34"/>
        <v>1.8250000000000015</v>
      </c>
      <c r="E428" s="7">
        <f t="shared" si="30"/>
        <v>5.4149999999999992E-7</v>
      </c>
      <c r="F428" s="7">
        <f t="shared" si="31"/>
        <v>2559849756345963.5</v>
      </c>
      <c r="G428" s="7">
        <f t="shared" si="32"/>
        <v>4.6007916444611121</v>
      </c>
      <c r="H428" s="7">
        <f t="shared" si="33"/>
        <v>562.71950730251615</v>
      </c>
    </row>
    <row r="429" spans="2:8">
      <c r="B429" s="5">
        <v>0.54249999999999998</v>
      </c>
      <c r="C429" s="29">
        <v>1825</v>
      </c>
      <c r="D429" s="7">
        <f t="shared" si="34"/>
        <v>1.8530000000000015</v>
      </c>
      <c r="E429" s="7">
        <f t="shared" si="30"/>
        <v>5.4249999999999999E-7</v>
      </c>
      <c r="F429" s="7">
        <f t="shared" si="31"/>
        <v>2536343489967922</v>
      </c>
      <c r="G429" s="7">
        <f t="shared" si="32"/>
        <v>4.5923109225358383</v>
      </c>
      <c r="H429" s="7">
        <f t="shared" si="33"/>
        <v>562.34938229723389</v>
      </c>
    </row>
    <row r="430" spans="2:8">
      <c r="B430" s="5">
        <v>0.54349999999999998</v>
      </c>
      <c r="C430" s="29">
        <v>1879</v>
      </c>
      <c r="D430" s="7">
        <f t="shared" si="34"/>
        <v>1.8520000000000016</v>
      </c>
      <c r="E430" s="7">
        <f t="shared" si="30"/>
        <v>5.4349999999999996E-7</v>
      </c>
      <c r="F430" s="7">
        <f t="shared" si="31"/>
        <v>2513095768935886</v>
      </c>
      <c r="G430" s="7">
        <f t="shared" si="32"/>
        <v>4.5838614084189375</v>
      </c>
      <c r="H430" s="7">
        <f t="shared" si="33"/>
        <v>561.97174702533334</v>
      </c>
    </row>
    <row r="431" spans="2:8">
      <c r="B431" s="5">
        <v>0.54449999999999998</v>
      </c>
      <c r="C431" s="29">
        <v>1879</v>
      </c>
      <c r="D431" s="7">
        <f t="shared" si="34"/>
        <v>1.8790000000000018</v>
      </c>
      <c r="E431" s="7">
        <f t="shared" si="30"/>
        <v>5.4449999999999993E-7</v>
      </c>
      <c r="F431" s="7">
        <f t="shared" si="31"/>
        <v>2490103281628337</v>
      </c>
      <c r="G431" s="7">
        <f t="shared" si="32"/>
        <v>4.5754429301665613</v>
      </c>
      <c r="H431" s="7">
        <f t="shared" si="33"/>
        <v>561.58667841411318</v>
      </c>
    </row>
    <row r="432" spans="2:8">
      <c r="B432" s="5">
        <v>0.54549999999999998</v>
      </c>
      <c r="C432" s="29">
        <v>1901</v>
      </c>
      <c r="D432" s="7">
        <f t="shared" si="34"/>
        <v>1.8900000000000017</v>
      </c>
      <c r="E432" s="7">
        <f t="shared" si="30"/>
        <v>5.4550000000000001E-7</v>
      </c>
      <c r="F432" s="7">
        <f t="shared" si="31"/>
        <v>2467362764812258</v>
      </c>
      <c r="G432" s="7">
        <f t="shared" si="32"/>
        <v>4.5670553170956776</v>
      </c>
      <c r="H432" s="7">
        <f t="shared" si="33"/>
        <v>561.19425299981276</v>
      </c>
    </row>
    <row r="433" spans="2:8">
      <c r="B433" s="5">
        <v>0.54649999999999999</v>
      </c>
      <c r="C433" s="29">
        <v>1879</v>
      </c>
      <c r="D433" s="7">
        <f t="shared" si="34"/>
        <v>1.8900000000000017</v>
      </c>
      <c r="E433" s="7">
        <f t="shared" si="30"/>
        <v>5.4649999999999998E-7</v>
      </c>
      <c r="F433" s="7">
        <f t="shared" si="31"/>
        <v>2444871002849174</v>
      </c>
      <c r="G433" s="7">
        <f t="shared" si="32"/>
        <v>4.5586983997725383</v>
      </c>
      <c r="H433" s="7">
        <f t="shared" si="33"/>
        <v>560.79454692540276</v>
      </c>
    </row>
    <row r="434" spans="2:8">
      <c r="B434" s="5">
        <v>0.54749999999999999</v>
      </c>
      <c r="C434" s="29">
        <v>1833</v>
      </c>
      <c r="D434" s="7">
        <f t="shared" si="34"/>
        <v>1.8560000000000016</v>
      </c>
      <c r="E434" s="7">
        <f t="shared" si="30"/>
        <v>5.4749999999999995E-7</v>
      </c>
      <c r="F434" s="7">
        <f t="shared" si="31"/>
        <v>2422624826915618.5</v>
      </c>
      <c r="G434" s="7">
        <f t="shared" si="32"/>
        <v>4.5503720100012641</v>
      </c>
      <c r="H434" s="7">
        <f t="shared" si="33"/>
        <v>560.38763593848034</v>
      </c>
    </row>
    <row r="435" spans="2:8">
      <c r="B435" s="5">
        <v>0.54849999999999999</v>
      </c>
      <c r="C435" s="29">
        <v>1863</v>
      </c>
      <c r="D435" s="7">
        <f t="shared" si="34"/>
        <v>1.8480000000000016</v>
      </c>
      <c r="E435" s="7">
        <f t="shared" si="30"/>
        <v>5.4849999999999992E-7</v>
      </c>
      <c r="F435" s="7">
        <f t="shared" si="31"/>
        <v>2400621114237779.5</v>
      </c>
      <c r="G435" s="7">
        <f t="shared" si="32"/>
        <v>4.5420759808125668</v>
      </c>
      <c r="H435" s="7">
        <f t="shared" si="33"/>
        <v>559.97359538925957</v>
      </c>
    </row>
    <row r="436" spans="2:8">
      <c r="B436" s="5">
        <v>0.54949999999999999</v>
      </c>
      <c r="C436" s="29">
        <v>1895</v>
      </c>
      <c r="D436" s="7">
        <f t="shared" si="34"/>
        <v>1.8790000000000018</v>
      </c>
      <c r="E436" s="7">
        <f t="shared" si="30"/>
        <v>5.4949999999999999E-7</v>
      </c>
      <c r="F436" s="7">
        <f t="shared" si="31"/>
        <v>2378856787340016</v>
      </c>
      <c r="G436" s="7">
        <f t="shared" si="32"/>
        <v>4.5338101464525797</v>
      </c>
      <c r="H436" s="7">
        <f t="shared" si="33"/>
        <v>559.55250022866915</v>
      </c>
    </row>
    <row r="437" spans="2:8">
      <c r="B437" s="5">
        <v>0.55049999999999999</v>
      </c>
      <c r="C437" s="29">
        <v>1862</v>
      </c>
      <c r="D437" s="7">
        <f t="shared" si="34"/>
        <v>1.8785000000000016</v>
      </c>
      <c r="E437" s="7">
        <f t="shared" si="30"/>
        <v>5.5049999999999996E-7</v>
      </c>
      <c r="F437" s="7">
        <f t="shared" si="31"/>
        <v>2357328813306987.5</v>
      </c>
      <c r="G437" s="7">
        <f t="shared" si="32"/>
        <v>4.5255743423718302</v>
      </c>
      <c r="H437" s="7">
        <f t="shared" si="33"/>
        <v>559.12442500653799</v>
      </c>
    </row>
    <row r="438" spans="2:8">
      <c r="B438" s="5">
        <v>0.55149999999999999</v>
      </c>
      <c r="C438" s="29">
        <v>1871</v>
      </c>
      <c r="D438" s="7">
        <f t="shared" si="34"/>
        <v>1.8665000000000016</v>
      </c>
      <c r="E438" s="7">
        <f t="shared" si="30"/>
        <v>5.5149999999999993E-7</v>
      </c>
      <c r="F438" s="7">
        <f t="shared" si="31"/>
        <v>2336034203059087</v>
      </c>
      <c r="G438" s="7">
        <f t="shared" si="32"/>
        <v>4.5173684052143104</v>
      </c>
      <c r="H438" s="7">
        <f t="shared" si="33"/>
        <v>558.68944386988062</v>
      </c>
    </row>
    <row r="439" spans="2:8">
      <c r="B439" s="5">
        <v>0.55249999999999999</v>
      </c>
      <c r="C439" s="29">
        <v>1846</v>
      </c>
      <c r="D439" s="7">
        <f t="shared" si="34"/>
        <v>1.8585000000000016</v>
      </c>
      <c r="E439" s="7">
        <f t="shared" si="30"/>
        <v>5.525E-7</v>
      </c>
      <c r="F439" s="7">
        <f t="shared" si="31"/>
        <v>2314970010640969</v>
      </c>
      <c r="G439" s="7">
        <f t="shared" si="32"/>
        <v>4.5091921728066824</v>
      </c>
      <c r="H439" s="7">
        <f t="shared" si="33"/>
        <v>558.24763056127438</v>
      </c>
    </row>
    <row r="440" spans="2:8">
      <c r="B440" s="5">
        <v>0.55349999999999999</v>
      </c>
      <c r="C440" s="29">
        <v>1882</v>
      </c>
      <c r="D440" s="7">
        <f t="shared" si="34"/>
        <v>1.8640000000000017</v>
      </c>
      <c r="E440" s="7">
        <f t="shared" si="30"/>
        <v>5.5349999999999997E-7</v>
      </c>
      <c r="F440" s="7">
        <f t="shared" si="31"/>
        <v>2294133332522879</v>
      </c>
      <c r="G440" s="7">
        <f t="shared" si="32"/>
        <v>4.5010454841475926</v>
      </c>
      <c r="H440" s="7">
        <f t="shared" si="33"/>
        <v>557.79905841733103</v>
      </c>
    </row>
    <row r="441" spans="2:8">
      <c r="B441" s="5">
        <v>0.55449999999999999</v>
      </c>
      <c r="C441" s="29">
        <v>1898</v>
      </c>
      <c r="D441" s="7">
        <f t="shared" si="34"/>
        <v>1.8900000000000017</v>
      </c>
      <c r="E441" s="7">
        <f t="shared" si="30"/>
        <v>5.5449999999999994E-7</v>
      </c>
      <c r="F441" s="7">
        <f t="shared" si="31"/>
        <v>2273521306914515.5</v>
      </c>
      <c r="G441" s="7">
        <f t="shared" si="32"/>
        <v>4.4929281793971017</v>
      </c>
      <c r="H441" s="7">
        <f t="shared" si="33"/>
        <v>557.34380036725156</v>
      </c>
    </row>
    <row r="442" spans="2:8">
      <c r="B442" s="5">
        <v>0.55549999999999999</v>
      </c>
      <c r="C442" s="29">
        <v>1897</v>
      </c>
      <c r="D442" s="7">
        <f t="shared" si="34"/>
        <v>1.8975000000000017</v>
      </c>
      <c r="E442" s="7">
        <f t="shared" si="30"/>
        <v>5.5550000000000002E-7</v>
      </c>
      <c r="F442" s="7">
        <f t="shared" si="31"/>
        <v>2253131113091231</v>
      </c>
      <c r="G442" s="7">
        <f t="shared" si="32"/>
        <v>4.4848400998662328</v>
      </c>
      <c r="H442" s="7">
        <f t="shared" si="33"/>
        <v>556.88192893147607</v>
      </c>
    </row>
    <row r="443" spans="2:8">
      <c r="B443" s="5">
        <v>0.55649999999999999</v>
      </c>
      <c r="C443" s="29">
        <v>1821</v>
      </c>
      <c r="D443" s="7">
        <f t="shared" si="34"/>
        <v>1.8590000000000018</v>
      </c>
      <c r="E443" s="7">
        <f t="shared" si="30"/>
        <v>5.5649999999999999E-7</v>
      </c>
      <c r="F443" s="7">
        <f t="shared" si="31"/>
        <v>2232959970732284</v>
      </c>
      <c r="G443" s="7">
        <f t="shared" si="32"/>
        <v>4.4767810880066348</v>
      </c>
      <c r="H443" s="7">
        <f t="shared" si="33"/>
        <v>556.41351622041316</v>
      </c>
    </row>
    <row r="444" spans="2:8">
      <c r="B444" s="5">
        <v>0.5575</v>
      </c>
      <c r="C444" s="29">
        <v>1846</v>
      </c>
      <c r="D444" s="7">
        <f t="shared" si="34"/>
        <v>1.8335000000000017</v>
      </c>
      <c r="E444" s="7">
        <f t="shared" si="30"/>
        <v>5.5749999999999996E-7</v>
      </c>
      <c r="F444" s="7">
        <f t="shared" si="31"/>
        <v>2213005139270905</v>
      </c>
      <c r="G444" s="7">
        <f t="shared" si="32"/>
        <v>4.4687509874003455</v>
      </c>
      <c r="H444" s="7">
        <f t="shared" si="33"/>
        <v>555.93863393325887</v>
      </c>
    </row>
    <row r="445" spans="2:8">
      <c r="B445" s="5">
        <v>0.5585</v>
      </c>
      <c r="C445" s="29">
        <v>1787</v>
      </c>
      <c r="D445" s="7">
        <f t="shared" si="34"/>
        <v>1.8165000000000016</v>
      </c>
      <c r="E445" s="7">
        <f t="shared" si="30"/>
        <v>5.5849999999999993E-7</v>
      </c>
      <c r="F445" s="7">
        <f t="shared" si="31"/>
        <v>2193263917255979.5</v>
      </c>
      <c r="G445" s="7">
        <f t="shared" si="32"/>
        <v>4.4607496427496729</v>
      </c>
      <c r="H445" s="7">
        <f t="shared" si="33"/>
        <v>555.45735335689722</v>
      </c>
    </row>
    <row r="446" spans="2:8">
      <c r="B446" s="5">
        <v>0.5595</v>
      </c>
      <c r="C446" s="29">
        <v>1808</v>
      </c>
      <c r="D446" s="7">
        <f t="shared" si="34"/>
        <v>1.7975000000000017</v>
      </c>
      <c r="E446" s="7">
        <f t="shared" si="30"/>
        <v>5.595E-7</v>
      </c>
      <c r="F446" s="7">
        <f t="shared" si="31"/>
        <v>2173733641725086.5</v>
      </c>
      <c r="G446" s="7">
        <f t="shared" si="32"/>
        <v>4.4527768998671888</v>
      </c>
      <c r="H446" s="7">
        <f t="shared" si="33"/>
        <v>554.96974536487835</v>
      </c>
    </row>
    <row r="447" spans="2:8">
      <c r="B447" s="5">
        <v>0.5605</v>
      </c>
      <c r="C447" s="29">
        <v>1843</v>
      </c>
      <c r="D447" s="7">
        <f t="shared" si="34"/>
        <v>1.8255000000000017</v>
      </c>
      <c r="E447" s="7">
        <f t="shared" si="30"/>
        <v>5.6049999999999997E-7</v>
      </c>
      <c r="F447" s="7">
        <f t="shared" si="31"/>
        <v>2154411687588689.5</v>
      </c>
      <c r="G447" s="7">
        <f t="shared" si="32"/>
        <v>4.4448326056658205</v>
      </c>
      <c r="H447" s="7">
        <f t="shared" si="33"/>
        <v>554.47588041648191</v>
      </c>
    </row>
    <row r="448" spans="2:8">
      <c r="B448" s="5">
        <v>0.5615</v>
      </c>
      <c r="C448" s="29">
        <v>1824</v>
      </c>
      <c r="D448" s="7">
        <f t="shared" si="34"/>
        <v>1.8335000000000017</v>
      </c>
      <c r="E448" s="7">
        <f t="shared" si="30"/>
        <v>5.6149999999999994E-7</v>
      </c>
      <c r="F448" s="7">
        <f t="shared" si="31"/>
        <v>2135295467025246.7</v>
      </c>
      <c r="G448" s="7">
        <f t="shared" si="32"/>
        <v>4.4369166081490521</v>
      </c>
      <c r="H448" s="7">
        <f t="shared" si="33"/>
        <v>553.97582855585426</v>
      </c>
    </row>
    <row r="449" spans="2:8">
      <c r="B449" s="5">
        <v>0.5625</v>
      </c>
      <c r="C449" s="29">
        <v>1850</v>
      </c>
      <c r="D449" s="7">
        <f t="shared" si="34"/>
        <v>1.8370000000000015</v>
      </c>
      <c r="E449" s="7">
        <f t="shared" si="30"/>
        <v>5.6250000000000001E-7</v>
      </c>
      <c r="F449" s="7">
        <f t="shared" si="31"/>
        <v>2116382428887043.5</v>
      </c>
      <c r="G449" s="7">
        <f t="shared" si="32"/>
        <v>4.4290287564012303</v>
      </c>
      <c r="H449" s="7">
        <f t="shared" si="33"/>
        <v>553.46965941122369</v>
      </c>
    </row>
    <row r="450" spans="2:8">
      <c r="B450" s="5">
        <v>0.5635</v>
      </c>
      <c r="C450" s="29">
        <v>1861</v>
      </c>
      <c r="D450" s="7">
        <f t="shared" si="34"/>
        <v>1.8555000000000017</v>
      </c>
      <c r="E450" s="7">
        <f t="shared" si="30"/>
        <v>5.6349999999999998E-7</v>
      </c>
      <c r="F450" s="7">
        <f t="shared" si="31"/>
        <v>2097670058116535</v>
      </c>
      <c r="G450" s="7">
        <f t="shared" si="32"/>
        <v>4.4211689005779808</v>
      </c>
      <c r="H450" s="7">
        <f t="shared" si="33"/>
        <v>552.95744219418714</v>
      </c>
    </row>
    <row r="451" spans="2:8">
      <c r="B451" s="5">
        <v>0.5645</v>
      </c>
      <c r="C451" s="29">
        <v>1854</v>
      </c>
      <c r="D451" s="7">
        <f t="shared" si="34"/>
        <v>1.8575000000000017</v>
      </c>
      <c r="E451" s="7">
        <f t="shared" si="30"/>
        <v>5.6449999999999995E-7</v>
      </c>
      <c r="F451" s="7">
        <f t="shared" si="31"/>
        <v>2079155875172980.5</v>
      </c>
      <c r="G451" s="7">
        <f t="shared" si="32"/>
        <v>4.4133368918967095</v>
      </c>
      <c r="H451" s="7">
        <f t="shared" si="33"/>
        <v>552.43924569907722</v>
      </c>
    </row>
    <row r="452" spans="2:8">
      <c r="B452" s="5">
        <v>0.5655</v>
      </c>
      <c r="C452" s="29">
        <v>1798</v>
      </c>
      <c r="D452" s="7">
        <f t="shared" si="34"/>
        <v>1.8260000000000016</v>
      </c>
      <c r="E452" s="7">
        <f t="shared" si="30"/>
        <v>5.6550000000000003E-7</v>
      </c>
      <c r="F452" s="7">
        <f t="shared" si="31"/>
        <v>2060837435469187.7</v>
      </c>
      <c r="G452" s="7">
        <f t="shared" si="32"/>
        <v>4.4055325826272185</v>
      </c>
      <c r="H452" s="7">
        <f t="shared" si="33"/>
        <v>551.91513830239489</v>
      </c>
    </row>
    <row r="453" spans="2:8">
      <c r="B453" s="5">
        <v>0.5665</v>
      </c>
      <c r="C453" s="29">
        <v>1829</v>
      </c>
      <c r="D453" s="7">
        <f t="shared" si="34"/>
        <v>1.8135000000000017</v>
      </c>
      <c r="E453" s="7">
        <f t="shared" si="30"/>
        <v>5.665E-7</v>
      </c>
      <c r="F453" s="7">
        <f t="shared" si="31"/>
        <v>2042712328818172.2</v>
      </c>
      <c r="G453" s="7">
        <f t="shared" si="32"/>
        <v>4.397755826082423</v>
      </c>
      <c r="H453" s="7">
        <f t="shared" si="33"/>
        <v>551.38518796231187</v>
      </c>
    </row>
    <row r="454" spans="2:8">
      <c r="B454" s="5">
        <v>0.5675</v>
      </c>
      <c r="C454" s="29">
        <v>1887</v>
      </c>
      <c r="D454" s="7">
        <f t="shared" si="34"/>
        <v>1.8580000000000017</v>
      </c>
      <c r="E454" s="7">
        <f t="shared" si="30"/>
        <v>5.6749999999999997E-7</v>
      </c>
      <c r="F454" s="7">
        <f t="shared" si="31"/>
        <v>2024778178889513.7</v>
      </c>
      <c r="G454" s="7">
        <f t="shared" si="32"/>
        <v>4.39000647660915</v>
      </c>
      <c r="H454" s="7">
        <f t="shared" si="33"/>
        <v>550.84946221824839</v>
      </c>
    </row>
    <row r="455" spans="2:8">
      <c r="B455" s="5">
        <v>0.56850000000000001</v>
      </c>
      <c r="C455" s="29">
        <v>1810</v>
      </c>
      <c r="D455" s="7">
        <f t="shared" si="34"/>
        <v>1.8485000000000016</v>
      </c>
      <c r="E455" s="7">
        <f t="shared" ref="E455:E518" si="35">B455*0.000001</f>
        <v>5.6849999999999994E-7</v>
      </c>
      <c r="F455" s="7">
        <f t="shared" ref="F455:F518" si="36">2*(6.63E-34*(299800000)^2)/(E455^5)</f>
        <v>2007032642675258</v>
      </c>
      <c r="G455" s="7">
        <f t="shared" ref="G455:G518" si="37">(6.62607004E-34*299800000)/(E455*1.38E-23*$J$23)</f>
        <v>4.3822843895790546</v>
      </c>
      <c r="H455" s="7">
        <f t="shared" ref="H455:H518" si="38">F455*(0.000001)*( ($J$14/$J$17)^2 )/( EXP(G455)-1 )</f>
        <v>550.3080281905095</v>
      </c>
    </row>
    <row r="456" spans="2:8">
      <c r="B456" s="5">
        <v>0.56950000000000001</v>
      </c>
      <c r="C456" s="29">
        <v>1860</v>
      </c>
      <c r="D456" s="7">
        <f t="shared" ref="D456:D519" si="39">0.5*(C455+C456)*(B456-B455)</f>
        <v>1.8350000000000017</v>
      </c>
      <c r="E456" s="7">
        <f t="shared" si="35"/>
        <v>5.6950000000000001E-7</v>
      </c>
      <c r="F456" s="7">
        <f t="shared" si="36"/>
        <v>1989473409965160</v>
      </c>
      <c r="G456" s="7">
        <f t="shared" si="37"/>
        <v>4.3745894213796177</v>
      </c>
      <c r="H456" s="7">
        <f t="shared" si="38"/>
        <v>549.76095257999441</v>
      </c>
    </row>
    <row r="457" spans="2:8">
      <c r="B457" s="5">
        <v>0.57050000000000001</v>
      </c>
      <c r="C457" s="29">
        <v>1769</v>
      </c>
      <c r="D457" s="7">
        <f t="shared" si="39"/>
        <v>1.8145000000000016</v>
      </c>
      <c r="E457" s="7">
        <f t="shared" si="35"/>
        <v>5.7049999999999998E-7</v>
      </c>
      <c r="F457" s="7">
        <f t="shared" si="36"/>
        <v>1972098202831096</v>
      </c>
      <c r="G457" s="7">
        <f t="shared" si="37"/>
        <v>4.3669214294052452</v>
      </c>
      <c r="H457" s="7">
        <f t="shared" si="38"/>
        <v>549.20830166796793</v>
      </c>
    </row>
    <row r="458" spans="2:8">
      <c r="B458" s="5">
        <v>0.57150000000000001</v>
      </c>
      <c r="C458" s="29">
        <v>1823</v>
      </c>
      <c r="D458" s="7">
        <f t="shared" si="39"/>
        <v>1.7960000000000016</v>
      </c>
      <c r="E458" s="7">
        <f t="shared" si="35"/>
        <v>5.7149999999999995E-7</v>
      </c>
      <c r="F458" s="7">
        <f t="shared" si="36"/>
        <v>1954904775120448.5</v>
      </c>
      <c r="G458" s="7">
        <f t="shared" si="37"/>
        <v>4.3592802720484549</v>
      </c>
      <c r="H458" s="7">
        <f t="shared" si="38"/>
        <v>548.65014131589191</v>
      </c>
    </row>
    <row r="459" spans="2:8">
      <c r="B459" s="5">
        <v>0.57250000000000001</v>
      </c>
      <c r="C459" s="29">
        <v>1892</v>
      </c>
      <c r="D459" s="7">
        <f t="shared" si="39"/>
        <v>1.8575000000000017</v>
      </c>
      <c r="E459" s="7">
        <f t="shared" si="35"/>
        <v>5.7250000000000002E-7</v>
      </c>
      <c r="F459" s="7">
        <f t="shared" si="36"/>
        <v>1937890911958334.2</v>
      </c>
      <c r="G459" s="7">
        <f t="shared" si="37"/>
        <v>4.3516658086911653</v>
      </c>
      <c r="H459" s="7">
        <f t="shared" si="38"/>
        <v>548.08653696532235</v>
      </c>
    </row>
    <row r="460" spans="2:8">
      <c r="B460" s="5">
        <v>0.57350000000000001</v>
      </c>
      <c r="C460" s="29">
        <v>1876</v>
      </c>
      <c r="D460" s="7">
        <f t="shared" si="39"/>
        <v>1.8840000000000017</v>
      </c>
      <c r="E460" s="7">
        <f t="shared" si="35"/>
        <v>5.7349999999999999E-7</v>
      </c>
      <c r="F460" s="7">
        <f t="shared" si="36"/>
        <v>1921054429258471.2</v>
      </c>
      <c r="G460" s="7">
        <f t="shared" si="37"/>
        <v>4.3440778996960638</v>
      </c>
      <c r="H460" s="7">
        <f t="shared" si="38"/>
        <v>547.51755363786833</v>
      </c>
    </row>
    <row r="461" spans="2:8">
      <c r="B461" s="5">
        <v>0.57450000000000001</v>
      </c>
      <c r="C461" s="29">
        <v>1867</v>
      </c>
      <c r="D461" s="7">
        <f t="shared" si="39"/>
        <v>1.8715000000000017</v>
      </c>
      <c r="E461" s="7">
        <f t="shared" si="35"/>
        <v>5.7449999999999996E-7</v>
      </c>
      <c r="F461" s="7">
        <f t="shared" si="36"/>
        <v>1904393173242518.5</v>
      </c>
      <c r="G461" s="7">
        <f t="shared" si="37"/>
        <v>4.3365164063980721</v>
      </c>
      <c r="H461" s="7">
        <f t="shared" si="38"/>
        <v>546.94325593520352</v>
      </c>
    </row>
    <row r="462" spans="2:8">
      <c r="B462" s="5">
        <v>0.57550000000000001</v>
      </c>
      <c r="C462" s="29">
        <v>1830</v>
      </c>
      <c r="D462" s="7">
        <f t="shared" si="39"/>
        <v>1.8485000000000016</v>
      </c>
      <c r="E462" s="7">
        <f t="shared" si="35"/>
        <v>5.7550000000000004E-7</v>
      </c>
      <c r="F462" s="7">
        <f t="shared" si="36"/>
        <v>1887905019967755</v>
      </c>
      <c r="G462" s="7">
        <f t="shared" si="37"/>
        <v>4.3289811910959024</v>
      </c>
      <c r="H462" s="7">
        <f t="shared" si="38"/>
        <v>546.36370803913974</v>
      </c>
    </row>
    <row r="463" spans="2:8">
      <c r="B463" s="5">
        <v>0.57650000000000001</v>
      </c>
      <c r="C463" s="29">
        <v>1846</v>
      </c>
      <c r="D463" s="7">
        <f t="shared" si="39"/>
        <v>1.8380000000000016</v>
      </c>
      <c r="E463" s="7">
        <f t="shared" si="35"/>
        <v>5.7650000000000001E-7</v>
      </c>
      <c r="F463" s="7">
        <f t="shared" si="36"/>
        <v>1871587874862924</v>
      </c>
      <c r="G463" s="7">
        <f t="shared" si="37"/>
        <v>4.3214721170436983</v>
      </c>
      <c r="H463" s="7">
        <f t="shared" si="38"/>
        <v>545.77897371175777</v>
      </c>
    </row>
    <row r="464" spans="2:8">
      <c r="B464" s="5">
        <v>0.57750000000000001</v>
      </c>
      <c r="C464" s="29">
        <v>1857</v>
      </c>
      <c r="D464" s="7">
        <f t="shared" si="39"/>
        <v>1.8515000000000017</v>
      </c>
      <c r="E464" s="7">
        <f t="shared" si="35"/>
        <v>5.7749999999999998E-7</v>
      </c>
      <c r="F464" s="7">
        <f t="shared" si="36"/>
        <v>1855439672272069.5</v>
      </c>
      <c r="G464" s="7">
        <f t="shared" si="37"/>
        <v>4.3139890484427577</v>
      </c>
      <c r="H464" s="7">
        <f t="shared" si="38"/>
        <v>545.18911629559182</v>
      </c>
    </row>
    <row r="465" spans="2:8">
      <c r="B465" s="5">
        <v>0.57850000000000001</v>
      </c>
      <c r="C465" s="29">
        <v>1783</v>
      </c>
      <c r="D465" s="7">
        <f t="shared" si="39"/>
        <v>1.8200000000000016</v>
      </c>
      <c r="E465" s="7">
        <f t="shared" si="35"/>
        <v>5.7849999999999995E-7</v>
      </c>
      <c r="F465" s="7">
        <f t="shared" si="36"/>
        <v>1839458375006243.7</v>
      </c>
      <c r="G465" s="7">
        <f t="shared" si="37"/>
        <v>4.3065318504333492</v>
      </c>
      <c r="H465" s="7">
        <f t="shared" si="38"/>
        <v>544.59419871386706</v>
      </c>
    </row>
    <row r="466" spans="2:8">
      <c r="B466" s="5">
        <v>0.57950000000000002</v>
      </c>
      <c r="C466" s="29">
        <v>1828</v>
      </c>
      <c r="D466" s="7">
        <f t="shared" si="39"/>
        <v>1.8055000000000017</v>
      </c>
      <c r="E466" s="7">
        <f t="shared" si="35"/>
        <v>5.7950000000000002E-7</v>
      </c>
      <c r="F466" s="7">
        <f t="shared" si="36"/>
        <v>1823641973902926.5</v>
      </c>
      <c r="G466" s="7">
        <f t="shared" si="37"/>
        <v>4.2991003890866129</v>
      </c>
      <c r="H466" s="7">
        <f t="shared" si="38"/>
        <v>543.99428347079095</v>
      </c>
    </row>
    <row r="467" spans="2:8">
      <c r="B467" s="5">
        <v>0.58050000000000002</v>
      </c>
      <c r="C467" s="29">
        <v>1838</v>
      </c>
      <c r="D467" s="7">
        <f t="shared" si="39"/>
        <v>1.8330000000000015</v>
      </c>
      <c r="E467" s="7">
        <f t="shared" si="35"/>
        <v>5.8049999999999999E-7</v>
      </c>
      <c r="F467" s="7">
        <f t="shared" si="36"/>
        <v>1807988487393002.5</v>
      </c>
      <c r="G467" s="7">
        <f t="shared" si="37"/>
        <v>4.2916945313965416</v>
      </c>
      <c r="H467" s="7">
        <f t="shared" si="38"/>
        <v>543.38943265189641</v>
      </c>
    </row>
    <row r="468" spans="2:8">
      <c r="B468" s="5">
        <v>0.58150000000000002</v>
      </c>
      <c r="C468" s="29">
        <v>1853</v>
      </c>
      <c r="D468" s="7">
        <f t="shared" si="39"/>
        <v>1.8455000000000017</v>
      </c>
      <c r="E468" s="7">
        <f t="shared" si="35"/>
        <v>5.8149999999999996E-7</v>
      </c>
      <c r="F468" s="7">
        <f t="shared" si="36"/>
        <v>1792495961075154</v>
      </c>
      <c r="G468" s="7">
        <f t="shared" si="37"/>
        <v>4.2843141452720417</v>
      </c>
      <c r="H468" s="7">
        <f t="shared" si="38"/>
        <v>542.779707924435</v>
      </c>
    </row>
    <row r="469" spans="2:8">
      <c r="B469" s="5">
        <v>0.58250000000000002</v>
      </c>
      <c r="C469" s="29">
        <v>1873</v>
      </c>
      <c r="D469" s="7">
        <f t="shared" si="39"/>
        <v>1.8630000000000018</v>
      </c>
      <c r="E469" s="7">
        <f t="shared" si="35"/>
        <v>5.8250000000000003E-7</v>
      </c>
      <c r="F469" s="7">
        <f t="shared" si="36"/>
        <v>1777162467297544.7</v>
      </c>
      <c r="G469" s="7">
        <f t="shared" si="37"/>
        <v>4.2769590995290852</v>
      </c>
      <c r="H469" s="7">
        <f t="shared" si="38"/>
        <v>542.16517053781729</v>
      </c>
    </row>
    <row r="470" spans="2:8">
      <c r="B470" s="5">
        <v>0.58350000000000002</v>
      </c>
      <c r="C470" s="29">
        <v>1857</v>
      </c>
      <c r="D470" s="7">
        <f t="shared" si="39"/>
        <v>1.8650000000000015</v>
      </c>
      <c r="E470" s="7">
        <f t="shared" si="35"/>
        <v>5.835E-7</v>
      </c>
      <c r="F470" s="7">
        <f t="shared" si="36"/>
        <v>1761986104746652</v>
      </c>
      <c r="G470" s="7">
        <f t="shared" si="37"/>
        <v>4.2696292638829343</v>
      </c>
      <c r="H470" s="7">
        <f t="shared" si="38"/>
        <v>541.54588132410584</v>
      </c>
    </row>
    <row r="471" spans="2:8">
      <c r="B471" s="5">
        <v>0.58450000000000002</v>
      </c>
      <c r="C471" s="29">
        <v>1860</v>
      </c>
      <c r="D471" s="7">
        <f t="shared" si="39"/>
        <v>1.8585000000000016</v>
      </c>
      <c r="E471" s="7">
        <f t="shared" si="35"/>
        <v>5.8449999999999997E-7</v>
      </c>
      <c r="F471" s="7">
        <f t="shared" si="36"/>
        <v>1746964998043089</v>
      </c>
      <c r="G471" s="7">
        <f t="shared" si="37"/>
        <v>4.2623245089404493</v>
      </c>
      <c r="H471" s="7">
        <f t="shared" si="38"/>
        <v>540.92190069854882</v>
      </c>
    </row>
    <row r="472" spans="2:8">
      <c r="B472" s="5">
        <v>0.58550000000000002</v>
      </c>
      <c r="C472" s="29">
        <v>1783</v>
      </c>
      <c r="D472" s="7">
        <f t="shared" si="39"/>
        <v>1.8215000000000017</v>
      </c>
      <c r="E472" s="7">
        <f t="shared" si="35"/>
        <v>5.8549999999999994E-7</v>
      </c>
      <c r="F472" s="7">
        <f t="shared" si="36"/>
        <v>1732097297344329.7</v>
      </c>
      <c r="G472" s="7">
        <f t="shared" si="37"/>
        <v>4.2550447061924723</v>
      </c>
      <c r="H472" s="7">
        <f t="shared" si="38"/>
        <v>540.2932886601659</v>
      </c>
    </row>
    <row r="473" spans="2:8">
      <c r="B473" s="5">
        <v>0.58650000000000002</v>
      </c>
      <c r="C473" s="29">
        <v>1830</v>
      </c>
      <c r="D473" s="7">
        <f t="shared" si="39"/>
        <v>1.8065000000000015</v>
      </c>
      <c r="E473" s="7">
        <f t="shared" si="35"/>
        <v>5.8650000000000002E-7</v>
      </c>
      <c r="F473" s="7">
        <f t="shared" si="36"/>
        <v>1717381177954168.5</v>
      </c>
      <c r="G473" s="7">
        <f t="shared" si="37"/>
        <v>4.2477897280062953</v>
      </c>
      <c r="H473" s="7">
        <f t="shared" si="38"/>
        <v>539.66010479237173</v>
      </c>
    </row>
    <row r="474" spans="2:8">
      <c r="B474" s="5">
        <v>0.58750000000000002</v>
      </c>
      <c r="C474" s="29">
        <v>1848</v>
      </c>
      <c r="D474" s="7">
        <f t="shared" si="39"/>
        <v>1.8390000000000017</v>
      </c>
      <c r="E474" s="7">
        <f t="shared" si="35"/>
        <v>5.8749999999999999E-7</v>
      </c>
      <c r="F474" s="7">
        <f t="shared" si="36"/>
        <v>1702814839938818</v>
      </c>
      <c r="G474" s="7">
        <f t="shared" si="37"/>
        <v>4.2405594476181996</v>
      </c>
      <c r="H474" s="7">
        <f t="shared" si="38"/>
        <v>539.02240826364948</v>
      </c>
    </row>
    <row r="475" spans="2:8">
      <c r="B475" s="5">
        <v>0.58850000000000002</v>
      </c>
      <c r="C475" s="29">
        <v>1750</v>
      </c>
      <c r="D475" s="7">
        <f t="shared" si="39"/>
        <v>1.7990000000000017</v>
      </c>
      <c r="E475" s="7">
        <f t="shared" si="35"/>
        <v>5.8849999999999996E-7</v>
      </c>
      <c r="F475" s="7">
        <f t="shared" si="36"/>
        <v>1688396507749491.5</v>
      </c>
      <c r="G475" s="7">
        <f t="shared" si="37"/>
        <v>4.2333537391260698</v>
      </c>
      <c r="H475" s="7">
        <f t="shared" si="38"/>
        <v>538.38025782826298</v>
      </c>
    </row>
    <row r="476" spans="2:8">
      <c r="B476" s="5">
        <v>0.58950000000000002</v>
      </c>
      <c r="C476" s="29">
        <v>1612</v>
      </c>
      <c r="D476" s="7">
        <f t="shared" si="39"/>
        <v>1.6810000000000014</v>
      </c>
      <c r="E476" s="7">
        <f t="shared" si="35"/>
        <v>5.8950000000000003E-7</v>
      </c>
      <c r="F476" s="7">
        <f t="shared" si="36"/>
        <v>1674124429851380</v>
      </c>
      <c r="G476" s="7">
        <f t="shared" si="37"/>
        <v>4.2261724774820895</v>
      </c>
      <c r="H476" s="7">
        <f t="shared" si="38"/>
        <v>537.73371182701021</v>
      </c>
    </row>
    <row r="477" spans="2:8">
      <c r="B477" s="5">
        <v>0.59050000000000002</v>
      </c>
      <c r="C477" s="29">
        <v>1813</v>
      </c>
      <c r="D477" s="7">
        <f t="shared" si="39"/>
        <v>1.7125000000000015</v>
      </c>
      <c r="E477" s="7">
        <f t="shared" si="35"/>
        <v>5.905E-7</v>
      </c>
      <c r="F477" s="7">
        <f t="shared" si="36"/>
        <v>1659996878358891</v>
      </c>
      <c r="G477" s="7">
        <f t="shared" si="37"/>
        <v>4.2190155384855075</v>
      </c>
      <c r="H477" s="7">
        <f t="shared" si="38"/>
        <v>537.08282818802093</v>
      </c>
    </row>
    <row r="478" spans="2:8">
      <c r="B478" s="5">
        <v>0.59150000000000003</v>
      </c>
      <c r="C478" s="29">
        <v>1787</v>
      </c>
      <c r="D478" s="7">
        <f t="shared" si="39"/>
        <v>1.8000000000000016</v>
      </c>
      <c r="E478" s="7">
        <f t="shared" si="35"/>
        <v>5.9149999999999997E-7</v>
      </c>
      <c r="F478" s="7">
        <f t="shared" si="36"/>
        <v>1646012148677018.5</v>
      </c>
      <c r="G478" s="7">
        <f t="shared" si="37"/>
        <v>4.2118827987754734</v>
      </c>
      <c r="H478" s="7">
        <f t="shared" si="38"/>
        <v>536.42766442758784</v>
      </c>
    </row>
    <row r="479" spans="2:8">
      <c r="B479" s="5">
        <v>0.59250000000000003</v>
      </c>
      <c r="C479" s="29">
        <v>1808</v>
      </c>
      <c r="D479" s="7">
        <f t="shared" si="39"/>
        <v>1.7975000000000017</v>
      </c>
      <c r="E479" s="7">
        <f t="shared" si="35"/>
        <v>5.9250000000000004E-7</v>
      </c>
      <c r="F479" s="7">
        <f t="shared" si="36"/>
        <v>1632168559148761.2</v>
      </c>
      <c r="G479" s="7">
        <f t="shared" si="37"/>
        <v>4.2047741358239525</v>
      </c>
      <c r="H479" s="7">
        <f t="shared" si="38"/>
        <v>535.76827765104179</v>
      </c>
    </row>
    <row r="480" spans="2:8">
      <c r="B480" s="5">
        <v>0.59350000000000003</v>
      </c>
      <c r="C480" s="29">
        <v>1796</v>
      </c>
      <c r="D480" s="7">
        <f t="shared" si="39"/>
        <v>1.8020000000000016</v>
      </c>
      <c r="E480" s="7">
        <f t="shared" si="35"/>
        <v>5.9350000000000001E-7</v>
      </c>
      <c r="F480" s="7">
        <f t="shared" si="36"/>
        <v>1618464450708460.2</v>
      </c>
      <c r="G480" s="7">
        <f t="shared" si="37"/>
        <v>4.1976894279287151</v>
      </c>
      <c r="H480" s="7">
        <f t="shared" si="38"/>
        <v>535.10472455365868</v>
      </c>
    </row>
    <row r="481" spans="2:8">
      <c r="B481" s="5">
        <v>0.59450000000000003</v>
      </c>
      <c r="C481" s="29">
        <v>1773</v>
      </c>
      <c r="D481" s="7">
        <f t="shared" si="39"/>
        <v>1.7845000000000015</v>
      </c>
      <c r="E481" s="7">
        <f t="shared" si="35"/>
        <v>5.9449999999999998E-7</v>
      </c>
      <c r="F481" s="7">
        <f t="shared" si="36"/>
        <v>1604898186540932.5</v>
      </c>
      <c r="G481" s="7">
        <f t="shared" si="37"/>
        <v>4.1906285542063788</v>
      </c>
      <c r="H481" s="7">
        <f t="shared" si="38"/>
        <v>534.43706142161011</v>
      </c>
    </row>
    <row r="482" spans="2:8">
      <c r="B482" s="5">
        <v>0.59550000000000003</v>
      </c>
      <c r="C482" s="29">
        <v>1782</v>
      </c>
      <c r="D482" s="7">
        <f t="shared" si="39"/>
        <v>1.7775000000000016</v>
      </c>
      <c r="E482" s="7">
        <f t="shared" si="35"/>
        <v>5.9549999999999995E-7</v>
      </c>
      <c r="F482" s="7">
        <f t="shared" si="36"/>
        <v>1591468151746330</v>
      </c>
      <c r="G482" s="7">
        <f t="shared" si="37"/>
        <v>4.1835913945855454</v>
      </c>
      <c r="H482" s="7">
        <f t="shared" si="38"/>
        <v>533.76534413294007</v>
      </c>
    </row>
    <row r="483" spans="2:8">
      <c r="B483" s="5">
        <v>0.59650000000000003</v>
      </c>
      <c r="C483" s="29">
        <v>1805</v>
      </c>
      <c r="D483" s="7">
        <f t="shared" si="39"/>
        <v>1.7935000000000016</v>
      </c>
      <c r="E483" s="7">
        <f t="shared" si="35"/>
        <v>5.9650000000000003E-7</v>
      </c>
      <c r="F483" s="7">
        <f t="shared" si="36"/>
        <v>1578172753010583.7</v>
      </c>
      <c r="G483" s="7">
        <f t="shared" si="37"/>
        <v>4.1765778297999869</v>
      </c>
      <c r="H483" s="7">
        <f t="shared" si="38"/>
        <v>533.08962815858558</v>
      </c>
    </row>
    <row r="484" spans="2:8">
      <c r="B484" s="5">
        <v>0.59750000000000003</v>
      </c>
      <c r="C484" s="29">
        <v>1780</v>
      </c>
      <c r="D484" s="7">
        <f t="shared" si="39"/>
        <v>1.7925000000000015</v>
      </c>
      <c r="E484" s="7">
        <f t="shared" si="35"/>
        <v>5.975E-7</v>
      </c>
      <c r="F484" s="7">
        <f t="shared" si="36"/>
        <v>1565010418281355.2</v>
      </c>
      <c r="G484" s="7">
        <f t="shared" si="37"/>
        <v>4.1695877413819122</v>
      </c>
      <c r="H484" s="7">
        <f t="shared" si="38"/>
        <v>532.40996856342474</v>
      </c>
    </row>
    <row r="485" spans="2:8">
      <c r="B485" s="5">
        <v>0.59850000000000003</v>
      </c>
      <c r="C485" s="29">
        <v>1757</v>
      </c>
      <c r="D485" s="7">
        <f t="shared" si="39"/>
        <v>1.7685000000000015</v>
      </c>
      <c r="E485" s="7">
        <f t="shared" si="35"/>
        <v>5.9849999999999997E-7</v>
      </c>
      <c r="F485" s="7">
        <f t="shared" si="36"/>
        <v>1551979596449373.2</v>
      </c>
      <c r="G485" s="7">
        <f t="shared" si="37"/>
        <v>4.1626210116552924</v>
      </c>
      <c r="H485" s="7">
        <f t="shared" si="38"/>
        <v>531.72642000736028</v>
      </c>
    </row>
    <row r="486" spans="2:8">
      <c r="B486" s="5">
        <v>0.59950000000000003</v>
      </c>
      <c r="C486" s="29">
        <v>1774</v>
      </c>
      <c r="D486" s="7">
        <f t="shared" si="39"/>
        <v>1.7655000000000016</v>
      </c>
      <c r="E486" s="7">
        <f t="shared" si="35"/>
        <v>5.9950000000000004E-7</v>
      </c>
      <c r="F486" s="7">
        <f t="shared" si="36"/>
        <v>1539078757035075</v>
      </c>
      <c r="G486" s="7">
        <f t="shared" si="37"/>
        <v>4.1556775237292607</v>
      </c>
      <c r="H486" s="7">
        <f t="shared" si="38"/>
        <v>531.03903674643254</v>
      </c>
    </row>
    <row r="487" spans="2:8">
      <c r="B487" s="5">
        <v>0.60050000000000003</v>
      </c>
      <c r="C487" s="29">
        <v>1746</v>
      </c>
      <c r="D487" s="7">
        <f t="shared" si="39"/>
        <v>1.7600000000000016</v>
      </c>
      <c r="E487" s="7">
        <f t="shared" si="35"/>
        <v>6.0050000000000001E-7</v>
      </c>
      <c r="F487" s="7">
        <f t="shared" si="36"/>
        <v>1526306389880453.7</v>
      </c>
      <c r="G487" s="7">
        <f t="shared" si="37"/>
        <v>4.1487571614915772</v>
      </c>
      <c r="H487" s="7">
        <f t="shared" si="38"/>
        <v>530.34787263396493</v>
      </c>
    </row>
    <row r="488" spans="2:8">
      <c r="B488" s="5">
        <v>0.60150000000000003</v>
      </c>
      <c r="C488" s="29">
        <v>1751</v>
      </c>
      <c r="D488" s="7">
        <f t="shared" si="39"/>
        <v>1.7485000000000015</v>
      </c>
      <c r="E488" s="7">
        <f t="shared" si="35"/>
        <v>6.0149999999999998E-7</v>
      </c>
      <c r="F488" s="7">
        <f t="shared" si="36"/>
        <v>1513661004845997</v>
      </c>
      <c r="G488" s="7">
        <f t="shared" si="37"/>
        <v>4.1418598096021482</v>
      </c>
      <c r="H488" s="7">
        <f t="shared" si="38"/>
        <v>529.65298112174219</v>
      </c>
    </row>
    <row r="489" spans="2:8">
      <c r="B489" s="5">
        <v>0.60250000000000004</v>
      </c>
      <c r="C489" s="29">
        <v>1719</v>
      </c>
      <c r="D489" s="7">
        <f t="shared" si="39"/>
        <v>1.7350000000000017</v>
      </c>
      <c r="E489" s="7">
        <f t="shared" si="35"/>
        <v>6.0250000000000005E-7</v>
      </c>
      <c r="F489" s="7">
        <f t="shared" si="36"/>
        <v>1501141131512652</v>
      </c>
      <c r="G489" s="7">
        <f t="shared" si="37"/>
        <v>4.1349853534866252</v>
      </c>
      <c r="H489" s="7">
        <f t="shared" si="38"/>
        <v>528.95441526121192</v>
      </c>
    </row>
    <row r="490" spans="2:8">
      <c r="B490" s="5">
        <v>0.60350000000000004</v>
      </c>
      <c r="C490" s="29">
        <v>1787</v>
      </c>
      <c r="D490" s="7">
        <f t="shared" si="39"/>
        <v>1.7530000000000014</v>
      </c>
      <c r="E490" s="7">
        <f t="shared" si="35"/>
        <v>6.0350000000000002E-7</v>
      </c>
      <c r="F490" s="7">
        <f t="shared" si="36"/>
        <v>1488745318888711</v>
      </c>
      <c r="G490" s="7">
        <f t="shared" si="37"/>
        <v>4.1281336793300616</v>
      </c>
      <c r="H490" s="7">
        <f t="shared" si="38"/>
        <v>528.25222770471839</v>
      </c>
    </row>
    <row r="491" spans="2:8">
      <c r="B491" s="5">
        <v>0.60450000000000004</v>
      </c>
      <c r="C491" s="29">
        <v>1776</v>
      </c>
      <c r="D491" s="7">
        <f t="shared" si="39"/>
        <v>1.7815000000000016</v>
      </c>
      <c r="E491" s="7">
        <f t="shared" si="35"/>
        <v>6.0449999999999999E-7</v>
      </c>
      <c r="F491" s="7">
        <f t="shared" si="36"/>
        <v>1476472135121520.2</v>
      </c>
      <c r="G491" s="7">
        <f t="shared" si="37"/>
        <v>4.1213046740706245</v>
      </c>
      <c r="H491" s="7">
        <f t="shared" si="38"/>
        <v>527.54647070676481</v>
      </c>
    </row>
    <row r="492" spans="2:8">
      <c r="B492" s="5">
        <v>0.60550000000000004</v>
      </c>
      <c r="C492" s="29">
        <v>1763</v>
      </c>
      <c r="D492" s="7">
        <f t="shared" si="39"/>
        <v>1.7695000000000016</v>
      </c>
      <c r="E492" s="7">
        <f t="shared" si="35"/>
        <v>6.0549999999999996E-7</v>
      </c>
      <c r="F492" s="7">
        <f t="shared" si="36"/>
        <v>1464320167213946.5</v>
      </c>
      <c r="G492" s="7">
        <f t="shared" si="37"/>
        <v>4.1144982253933815</v>
      </c>
      <c r="H492" s="7">
        <f t="shared" si="38"/>
        <v>526.83719612529978</v>
      </c>
    </row>
    <row r="493" spans="2:8">
      <c r="B493" s="5">
        <v>0.60650000000000004</v>
      </c>
      <c r="C493" s="29">
        <v>1759</v>
      </c>
      <c r="D493" s="7">
        <f t="shared" si="39"/>
        <v>1.7610000000000015</v>
      </c>
      <c r="E493" s="7">
        <f t="shared" si="35"/>
        <v>6.0650000000000004E-7</v>
      </c>
      <c r="F493" s="7">
        <f t="shared" si="36"/>
        <v>1452288020745493.5</v>
      </c>
      <c r="G493" s="7">
        <f t="shared" si="37"/>
        <v>4.1077142217241418</v>
      </c>
      <c r="H493" s="7">
        <f t="shared" si="38"/>
        <v>526.12445542302976</v>
      </c>
    </row>
    <row r="494" spans="2:8">
      <c r="B494" s="5">
        <v>0.60750000000000004</v>
      </c>
      <c r="C494" s="29">
        <v>1757</v>
      </c>
      <c r="D494" s="7">
        <f t="shared" si="39"/>
        <v>1.7580000000000016</v>
      </c>
      <c r="E494" s="7">
        <f t="shared" si="35"/>
        <v>6.0750000000000001E-7</v>
      </c>
      <c r="F494" s="7">
        <f t="shared" si="36"/>
        <v>1440374319598003.7</v>
      </c>
      <c r="G494" s="7">
        <f t="shared" si="37"/>
        <v>4.1009525522233616</v>
      </c>
      <c r="H494" s="7">
        <f t="shared" si="38"/>
        <v>525.40829966875901</v>
      </c>
    </row>
    <row r="495" spans="2:8">
      <c r="B495" s="5">
        <v>0.60850000000000004</v>
      </c>
      <c r="C495" s="29">
        <v>1743</v>
      </c>
      <c r="D495" s="7">
        <f t="shared" si="39"/>
        <v>1.7500000000000016</v>
      </c>
      <c r="E495" s="7">
        <f t="shared" si="35"/>
        <v>6.0849999999999998E-7</v>
      </c>
      <c r="F495" s="7">
        <f t="shared" si="36"/>
        <v>1428577705685840.7</v>
      </c>
      <c r="G495" s="7">
        <f t="shared" si="37"/>
        <v>4.0942131067801029</v>
      </c>
      <c r="H495" s="7">
        <f t="shared" si="38"/>
        <v>524.68877953875267</v>
      </c>
    </row>
    <row r="496" spans="2:8">
      <c r="B496" s="5">
        <v>0.60950000000000004</v>
      </c>
      <c r="C496" s="29">
        <v>1744</v>
      </c>
      <c r="D496" s="7">
        <f t="shared" si="39"/>
        <v>1.7435000000000016</v>
      </c>
      <c r="E496" s="7">
        <f t="shared" si="35"/>
        <v>6.0950000000000005E-7</v>
      </c>
      <c r="F496" s="7">
        <f t="shared" si="36"/>
        <v>1416896838690493.7</v>
      </c>
      <c r="G496" s="7">
        <f t="shared" si="37"/>
        <v>4.0874957760060573</v>
      </c>
      <c r="H496" s="7">
        <f t="shared" si="38"/>
        <v>523.96594531812468</v>
      </c>
    </row>
    <row r="497" spans="2:8">
      <c r="B497" s="5">
        <v>0.61050000000000004</v>
      </c>
      <c r="C497" s="29">
        <v>1703</v>
      </c>
      <c r="D497" s="7">
        <f t="shared" si="39"/>
        <v>1.7235000000000016</v>
      </c>
      <c r="E497" s="7">
        <f t="shared" si="35"/>
        <v>6.1050000000000002E-7</v>
      </c>
      <c r="F497" s="7">
        <f t="shared" si="36"/>
        <v>1405330395799515.2</v>
      </c>
      <c r="G497" s="7">
        <f t="shared" si="37"/>
        <v>4.080800451229635</v>
      </c>
      <c r="H497" s="7">
        <f t="shared" si="38"/>
        <v>523.23984690224438</v>
      </c>
    </row>
    <row r="498" spans="2:8">
      <c r="B498" s="5">
        <v>0.61150000000000004</v>
      </c>
      <c r="C498" s="29">
        <v>1746</v>
      </c>
      <c r="D498" s="7">
        <f t="shared" si="39"/>
        <v>1.7245000000000015</v>
      </c>
      <c r="E498" s="7">
        <f t="shared" si="35"/>
        <v>6.1149999999999999E-7</v>
      </c>
      <c r="F498" s="7">
        <f t="shared" si="36"/>
        <v>1393877071449704</v>
      </c>
      <c r="G498" s="7">
        <f t="shared" si="37"/>
        <v>4.0741270244900933</v>
      </c>
      <c r="H498" s="7">
        <f t="shared" si="38"/>
        <v>522.51053379817267</v>
      </c>
    </row>
    <row r="499" spans="2:8">
      <c r="B499" s="5">
        <v>0.61250000000000004</v>
      </c>
      <c r="C499" s="29">
        <v>1705</v>
      </c>
      <c r="D499" s="7">
        <f t="shared" si="39"/>
        <v>1.7255000000000016</v>
      </c>
      <c r="E499" s="7">
        <f t="shared" si="35"/>
        <v>6.1250000000000006E-7</v>
      </c>
      <c r="F499" s="7">
        <f t="shared" si="36"/>
        <v>1382535577074477.5</v>
      </c>
      <c r="G499" s="7">
        <f t="shared" si="37"/>
        <v>4.0674753885317418</v>
      </c>
      <c r="H499" s="7">
        <f t="shared" si="38"/>
        <v>521.77805512611326</v>
      </c>
    </row>
    <row r="500" spans="2:8">
      <c r="B500" s="5">
        <v>0.61350000000000005</v>
      </c>
      <c r="C500" s="29">
        <v>1683</v>
      </c>
      <c r="D500" s="7">
        <f t="shared" si="39"/>
        <v>1.6940000000000015</v>
      </c>
      <c r="E500" s="7">
        <f t="shared" si="35"/>
        <v>6.1350000000000003E-7</v>
      </c>
      <c r="F500" s="7">
        <f t="shared" si="36"/>
        <v>1371304640855348.7</v>
      </c>
      <c r="G500" s="7">
        <f t="shared" si="37"/>
        <v>4.0608454367981937</v>
      </c>
      <c r="H500" s="7">
        <f t="shared" si="38"/>
        <v>521.04245962088885</v>
      </c>
    </row>
    <row r="501" spans="2:8">
      <c r="B501" s="5">
        <v>0.61450000000000005</v>
      </c>
      <c r="C501" s="29">
        <v>1713</v>
      </c>
      <c r="D501" s="7">
        <f t="shared" si="39"/>
        <v>1.6980000000000015</v>
      </c>
      <c r="E501" s="7">
        <f t="shared" si="35"/>
        <v>6.145E-7</v>
      </c>
      <c r="F501" s="7">
        <f t="shared" si="36"/>
        <v>1360183007477423</v>
      </c>
      <c r="G501" s="7">
        <f t="shared" si="37"/>
        <v>4.054237063426676</v>
      </c>
      <c r="H501" s="7">
        <f t="shared" si="38"/>
        <v>520.30379563343399</v>
      </c>
    </row>
    <row r="502" spans="2:8">
      <c r="B502" s="5">
        <v>0.61550000000000005</v>
      </c>
      <c r="C502" s="29">
        <v>1713</v>
      </c>
      <c r="D502" s="7">
        <f t="shared" si="39"/>
        <v>1.7130000000000014</v>
      </c>
      <c r="E502" s="7">
        <f t="shared" si="35"/>
        <v>6.1549999999999997E-7</v>
      </c>
      <c r="F502" s="7">
        <f t="shared" si="36"/>
        <v>1349169437888866.2</v>
      </c>
      <c r="G502" s="7">
        <f t="shared" si="37"/>
        <v>4.047650163242392</v>
      </c>
      <c r="H502" s="7">
        <f t="shared" si="38"/>
        <v>519.56211113231211</v>
      </c>
    </row>
    <row r="503" spans="2:8">
      <c r="B503" s="5">
        <v>0.61650000000000005</v>
      </c>
      <c r="C503" s="29">
        <v>1609</v>
      </c>
      <c r="D503" s="7">
        <f t="shared" si="39"/>
        <v>1.6610000000000014</v>
      </c>
      <c r="E503" s="7">
        <f t="shared" si="35"/>
        <v>6.1650000000000005E-7</v>
      </c>
      <c r="F503" s="7">
        <f t="shared" si="36"/>
        <v>1338262709064258</v>
      </c>
      <c r="G503" s="7">
        <f t="shared" si="37"/>
        <v>4.0410846317529474</v>
      </c>
      <c r="H503" s="7">
        <f t="shared" si="38"/>
        <v>518.81745370524595</v>
      </c>
    </row>
    <row r="504" spans="2:8">
      <c r="B504" s="5">
        <v>0.61750000000000005</v>
      </c>
      <c r="C504" s="29">
        <v>1707</v>
      </c>
      <c r="D504" s="7">
        <f t="shared" si="39"/>
        <v>1.6580000000000015</v>
      </c>
      <c r="E504" s="7">
        <f t="shared" si="35"/>
        <v>6.1750000000000002E-7</v>
      </c>
      <c r="F504" s="7">
        <f t="shared" si="36"/>
        <v>1327461613771765.7</v>
      </c>
      <c r="G504" s="7">
        <f t="shared" si="37"/>
        <v>4.0345403651428215</v>
      </c>
      <c r="H504" s="7">
        <f t="shared" si="38"/>
        <v>518.06987056067157</v>
      </c>
    </row>
    <row r="505" spans="2:8">
      <c r="B505" s="5">
        <v>0.61850000000000005</v>
      </c>
      <c r="C505" s="29">
        <v>1724</v>
      </c>
      <c r="D505" s="7">
        <f t="shared" si="39"/>
        <v>1.7155000000000016</v>
      </c>
      <c r="E505" s="7">
        <f t="shared" si="35"/>
        <v>6.1849999999999999E-7</v>
      </c>
      <c r="F505" s="7">
        <f t="shared" si="36"/>
        <v>1316764960344063.5</v>
      </c>
      <c r="G505" s="7">
        <f t="shared" si="37"/>
        <v>4.0280172602678936</v>
      </c>
      <c r="H505" s="7">
        <f t="shared" si="38"/>
        <v>517.31940852930541</v>
      </c>
    </row>
    <row r="506" spans="2:8">
      <c r="B506" s="5">
        <v>0.61950000000000005</v>
      </c>
      <c r="C506" s="29">
        <v>1707</v>
      </c>
      <c r="D506" s="7">
        <f t="shared" si="39"/>
        <v>1.7155000000000016</v>
      </c>
      <c r="E506" s="7">
        <f t="shared" si="35"/>
        <v>6.1950000000000006E-7</v>
      </c>
      <c r="F506" s="7">
        <f t="shared" si="36"/>
        <v>1306171572452949.2</v>
      </c>
      <c r="G506" s="7">
        <f t="shared" si="37"/>
        <v>4.0215152146500275</v>
      </c>
      <c r="H506" s="7">
        <f t="shared" si="38"/>
        <v>516.56611406573109</v>
      </c>
    </row>
    <row r="507" spans="2:8">
      <c r="B507" s="5">
        <v>0.62050000000000005</v>
      </c>
      <c r="C507" s="29">
        <v>1734</v>
      </c>
      <c r="D507" s="7">
        <f t="shared" si="39"/>
        <v>1.7205000000000015</v>
      </c>
      <c r="E507" s="7">
        <f t="shared" si="35"/>
        <v>6.2050000000000003E-7</v>
      </c>
      <c r="F507" s="7">
        <f t="shared" si="36"/>
        <v>1295680288887575.7</v>
      </c>
      <c r="G507" s="7">
        <f t="shared" si="37"/>
        <v>4.0150341264717033</v>
      </c>
      <c r="H507" s="7">
        <f t="shared" si="38"/>
        <v>515.8100332500029</v>
      </c>
    </row>
    <row r="508" spans="2:8">
      <c r="B508" s="5">
        <v>0.62150000000000005</v>
      </c>
      <c r="C508" s="29">
        <v>1690</v>
      </c>
      <c r="D508" s="7">
        <f t="shared" si="39"/>
        <v>1.7120000000000015</v>
      </c>
      <c r="E508" s="7">
        <f t="shared" si="35"/>
        <v>6.215E-7</v>
      </c>
      <c r="F508" s="7">
        <f t="shared" si="36"/>
        <v>1285289963336233.5</v>
      </c>
      <c r="G508" s="7">
        <f t="shared" si="37"/>
        <v>4.0085738945707039</v>
      </c>
      <c r="H508" s="7">
        <f t="shared" si="38"/>
        <v>515.05121178926117</v>
      </c>
    </row>
    <row r="509" spans="2:8">
      <c r="B509" s="5">
        <v>0.62250000000000005</v>
      </c>
      <c r="C509" s="29">
        <v>1713</v>
      </c>
      <c r="D509" s="7">
        <f t="shared" si="39"/>
        <v>1.7015000000000016</v>
      </c>
      <c r="E509" s="7">
        <f t="shared" si="35"/>
        <v>6.2250000000000008E-7</v>
      </c>
      <c r="F509" s="7">
        <f t="shared" si="36"/>
        <v>1274999464171638.2</v>
      </c>
      <c r="G509" s="7">
        <f t="shared" si="37"/>
        <v>4.0021344184348466</v>
      </c>
      <c r="H509" s="7">
        <f t="shared" si="38"/>
        <v>514.28969501936967</v>
      </c>
    </row>
    <row r="510" spans="2:8">
      <c r="B510" s="5">
        <v>0.62350000000000005</v>
      </c>
      <c r="C510" s="29">
        <v>1666</v>
      </c>
      <c r="D510" s="7">
        <f t="shared" si="39"/>
        <v>1.6895000000000016</v>
      </c>
      <c r="E510" s="7">
        <f t="shared" si="35"/>
        <v>6.2350000000000004E-7</v>
      </c>
      <c r="F510" s="7">
        <f t="shared" si="36"/>
        <v>1264807674239646.5</v>
      </c>
      <c r="G510" s="7">
        <f t="shared" si="37"/>
        <v>3.9957155981967794</v>
      </c>
      <c r="H510" s="7">
        <f t="shared" si="38"/>
        <v>513.5255279065592</v>
      </c>
    </row>
    <row r="511" spans="2:8">
      <c r="B511" s="5">
        <v>0.62450000000000006</v>
      </c>
      <c r="C511" s="29">
        <v>1656</v>
      </c>
      <c r="D511" s="7">
        <f t="shared" si="39"/>
        <v>1.6610000000000014</v>
      </c>
      <c r="E511" s="7">
        <f t="shared" si="35"/>
        <v>6.2450000000000001E-7</v>
      </c>
      <c r="F511" s="7">
        <f t="shared" si="36"/>
        <v>1254713490651339.2</v>
      </c>
      <c r="G511" s="7">
        <f t="shared" si="37"/>
        <v>3.9893173346288107</v>
      </c>
      <c r="H511" s="7">
        <f t="shared" si="38"/>
        <v>512.75875504909209</v>
      </c>
    </row>
    <row r="512" spans="2:8">
      <c r="B512" s="5">
        <v>0.62549999999999994</v>
      </c>
      <c r="C512" s="29">
        <v>1632</v>
      </c>
      <c r="D512" s="7">
        <f t="shared" si="39"/>
        <v>1.6439999999998189</v>
      </c>
      <c r="E512" s="7">
        <f t="shared" si="35"/>
        <v>6.2549999999999988E-7</v>
      </c>
      <c r="F512" s="7">
        <f t="shared" si="36"/>
        <v>1244715824578425.7</v>
      </c>
      <c r="G512" s="7">
        <f t="shared" si="37"/>
        <v>3.982939529137798</v>
      </c>
      <c r="H512" s="7">
        <f t="shared" si="38"/>
        <v>511.9894206789379</v>
      </c>
    </row>
    <row r="513" spans="2:8">
      <c r="B513" s="5">
        <v>0.62649999999999995</v>
      </c>
      <c r="C513" s="29">
        <v>1697</v>
      </c>
      <c r="D513" s="7">
        <f t="shared" si="39"/>
        <v>1.6645000000000014</v>
      </c>
      <c r="E513" s="7">
        <f t="shared" si="35"/>
        <v>6.2649999999999995E-7</v>
      </c>
      <c r="F513" s="7">
        <f t="shared" si="36"/>
        <v>1234813601051896.2</v>
      </c>
      <c r="G513" s="7">
        <f t="shared" si="37"/>
        <v>3.9765820837600843</v>
      </c>
      <c r="H513" s="7">
        <f t="shared" si="38"/>
        <v>511.2175686634601</v>
      </c>
    </row>
    <row r="514" spans="2:8">
      <c r="B514" s="5">
        <v>0.62749999999999995</v>
      </c>
      <c r="C514" s="29">
        <v>1697</v>
      </c>
      <c r="D514" s="7">
        <f t="shared" si="39"/>
        <v>1.6970000000000014</v>
      </c>
      <c r="E514" s="7">
        <f t="shared" si="35"/>
        <v>6.2749999999999992E-7</v>
      </c>
      <c r="F514" s="7">
        <f t="shared" si="36"/>
        <v>1225005758763883.7</v>
      </c>
      <c r="G514" s="7">
        <f t="shared" si="37"/>
        <v>3.970244901156482</v>
      </c>
      <c r="H514" s="7">
        <f t="shared" si="38"/>
        <v>510.44324250711952</v>
      </c>
    </row>
    <row r="515" spans="2:8">
      <c r="B515" s="5">
        <v>0.62849999999999995</v>
      </c>
      <c r="C515" s="29">
        <v>1697</v>
      </c>
      <c r="D515" s="7">
        <f t="shared" si="39"/>
        <v>1.6970000000000014</v>
      </c>
      <c r="E515" s="7">
        <f t="shared" si="35"/>
        <v>6.2849999999999989E-7</v>
      </c>
      <c r="F515" s="7">
        <f t="shared" si="36"/>
        <v>1215291249872654.2</v>
      </c>
      <c r="G515" s="7">
        <f t="shared" si="37"/>
        <v>3.9639278846073074</v>
      </c>
      <c r="H515" s="7">
        <f t="shared" si="38"/>
        <v>509.66648535318336</v>
      </c>
    </row>
    <row r="516" spans="2:8">
      <c r="B516" s="5">
        <v>0.62949999999999995</v>
      </c>
      <c r="C516" s="29">
        <v>1677</v>
      </c>
      <c r="D516" s="7">
        <f t="shared" si="39"/>
        <v>1.6870000000000016</v>
      </c>
      <c r="E516" s="7">
        <f t="shared" si="35"/>
        <v>6.2949999999999997E-7</v>
      </c>
      <c r="F516" s="7">
        <f t="shared" si="36"/>
        <v>1205669039810693</v>
      </c>
      <c r="G516" s="7">
        <f t="shared" si="37"/>
        <v>3.9576309380074544</v>
      </c>
      <c r="H516" s="7">
        <f t="shared" si="38"/>
        <v>508.88733998545257</v>
      </c>
    </row>
    <row r="517" spans="2:8">
      <c r="B517" s="5">
        <v>0.63100000000000001</v>
      </c>
      <c r="C517" s="29">
        <v>1639</v>
      </c>
      <c r="D517" s="7">
        <f t="shared" si="39"/>
        <v>2.4870000000000942</v>
      </c>
      <c r="E517" s="7">
        <f t="shared" si="35"/>
        <v>6.3099999999999997E-7</v>
      </c>
      <c r="F517" s="7">
        <f t="shared" si="36"/>
        <v>1191406554062595</v>
      </c>
      <c r="G517" s="7">
        <f t="shared" si="37"/>
        <v>3.9482229405320002</v>
      </c>
      <c r="H517" s="7">
        <f t="shared" si="38"/>
        <v>507.71423674262894</v>
      </c>
    </row>
    <row r="518" spans="2:8">
      <c r="B518" s="5">
        <v>0.63300000000000001</v>
      </c>
      <c r="C518" s="29">
        <v>1651</v>
      </c>
      <c r="D518" s="7">
        <f t="shared" si="39"/>
        <v>3.2900000000000027</v>
      </c>
      <c r="E518" s="7">
        <f t="shared" si="35"/>
        <v>6.3300000000000002E-7</v>
      </c>
      <c r="F518" s="7">
        <f t="shared" si="36"/>
        <v>1172703526128110</v>
      </c>
      <c r="G518" s="7">
        <f t="shared" si="37"/>
        <v>3.9357483024892455</v>
      </c>
      <c r="H518" s="7">
        <f t="shared" si="38"/>
        <v>506.14213333365211</v>
      </c>
    </row>
    <row r="519" spans="2:8">
      <c r="B519" s="5">
        <v>0.63500000000000001</v>
      </c>
      <c r="C519" s="29">
        <v>1656</v>
      </c>
      <c r="D519" s="7">
        <f t="shared" si="39"/>
        <v>3.307000000000003</v>
      </c>
      <c r="E519" s="7">
        <f t="shared" ref="E519:E582" si="40">B519*0.000001</f>
        <v>6.3499999999999996E-7</v>
      </c>
      <c r="F519" s="7">
        <f t="shared" ref="F519:F582" si="41">2*(6.63E-34*(299800000)^2)/(E519^5)</f>
        <v>1154351720660873.2</v>
      </c>
      <c r="G519" s="7">
        <f t="shared" ref="G519:G582" si="42">(6.62607004E-34*299800000)/(E519*1.38E-23*$J$23)</f>
        <v>3.9233522448436098</v>
      </c>
      <c r="H519" s="7">
        <f t="shared" ref="H519:H582" si="43">F519*(0.000001)*( ($J$14/$J$17)^2 )/( EXP(G519)-1 )</f>
        <v>504.56122922149711</v>
      </c>
    </row>
    <row r="520" spans="2:8">
      <c r="B520" s="5">
        <v>0.63700000000000001</v>
      </c>
      <c r="C520" s="29">
        <v>1654</v>
      </c>
      <c r="D520" s="7">
        <f t="shared" ref="D520:D583" si="44">0.5*(C519+C520)*(B520-B519)</f>
        <v>3.3100000000000032</v>
      </c>
      <c r="E520" s="7">
        <f t="shared" si="40"/>
        <v>6.37E-7</v>
      </c>
      <c r="F520" s="7">
        <f t="shared" si="41"/>
        <v>1136343466856697</v>
      </c>
      <c r="G520" s="7">
        <f t="shared" si="42"/>
        <v>3.9110340274343676</v>
      </c>
      <c r="H520" s="7">
        <f t="shared" si="43"/>
        <v>502.97184972175035</v>
      </c>
    </row>
    <row r="521" spans="2:8">
      <c r="B521" s="5">
        <v>0.63900000000000001</v>
      </c>
      <c r="C521" s="29">
        <v>1651</v>
      </c>
      <c r="D521" s="7">
        <f t="shared" si="44"/>
        <v>3.3050000000000028</v>
      </c>
      <c r="E521" s="7">
        <f t="shared" si="40"/>
        <v>6.3899999999999994E-7</v>
      </c>
      <c r="F521" s="7">
        <f t="shared" si="41"/>
        <v>1118671284781161.5</v>
      </c>
      <c r="G521" s="7">
        <f t="shared" si="42"/>
        <v>3.8987929193672812</v>
      </c>
      <c r="H521" s="7">
        <f t="shared" si="43"/>
        <v>501.37431461048629</v>
      </c>
    </row>
    <row r="522" spans="2:8">
      <c r="B522" s="5">
        <v>0.64100000000000001</v>
      </c>
      <c r="C522" s="29">
        <v>1614</v>
      </c>
      <c r="D522" s="7">
        <f t="shared" si="44"/>
        <v>3.2650000000000028</v>
      </c>
      <c r="E522" s="7">
        <f t="shared" si="40"/>
        <v>6.4099999999999998E-7</v>
      </c>
      <c r="F522" s="7">
        <f t="shared" si="41"/>
        <v>1101327880043186.7</v>
      </c>
      <c r="G522" s="7">
        <f t="shared" si="42"/>
        <v>3.8866281988700351</v>
      </c>
      <c r="H522" s="7">
        <f t="shared" si="43"/>
        <v>499.76893818202024</v>
      </c>
    </row>
    <row r="523" spans="2:8">
      <c r="B523" s="5">
        <v>0.64300000000000002</v>
      </c>
      <c r="C523" s="29">
        <v>1621</v>
      </c>
      <c r="D523" s="7">
        <f t="shared" si="44"/>
        <v>3.235000000000003</v>
      </c>
      <c r="E523" s="7">
        <f t="shared" si="40"/>
        <v>6.4300000000000003E-7</v>
      </c>
      <c r="F523" s="7">
        <f t="shared" si="41"/>
        <v>1084306138633255.7</v>
      </c>
      <c r="G523" s="7">
        <f t="shared" si="42"/>
        <v>3.8745391531503763</v>
      </c>
      <c r="H523" s="7">
        <f t="shared" si="43"/>
        <v>498.15602930708218</v>
      </c>
    </row>
    <row r="524" spans="2:8">
      <c r="B524" s="5">
        <v>0.64500000000000002</v>
      </c>
      <c r="C524" s="29">
        <v>1627</v>
      </c>
      <c r="D524" s="7">
        <f t="shared" si="44"/>
        <v>3.2480000000000029</v>
      </c>
      <c r="E524" s="7">
        <f t="shared" si="40"/>
        <v>6.4499999999999997E-7</v>
      </c>
      <c r="F524" s="7">
        <f t="shared" si="41"/>
        <v>1067599121920694.2</v>
      </c>
      <c r="G524" s="7">
        <f t="shared" si="42"/>
        <v>3.8625250782568878</v>
      </c>
      <c r="H524" s="7">
        <f t="shared" si="43"/>
        <v>496.53589149135979</v>
      </c>
    </row>
    <row r="525" spans="2:8">
      <c r="B525" s="5">
        <v>0.64700000000000002</v>
      </c>
      <c r="C525" s="29">
        <v>1603</v>
      </c>
      <c r="D525" s="7">
        <f t="shared" si="44"/>
        <v>3.2300000000000031</v>
      </c>
      <c r="E525" s="7">
        <f t="shared" si="40"/>
        <v>6.4700000000000001E-7</v>
      </c>
      <c r="F525" s="7">
        <f t="shared" si="41"/>
        <v>1051200061804637.9</v>
      </c>
      <c r="G525" s="7">
        <f t="shared" si="42"/>
        <v>3.8505852789423374</v>
      </c>
      <c r="H525" s="7">
        <f t="shared" si="43"/>
        <v>494.90882293436584</v>
      </c>
    </row>
    <row r="526" spans="2:8">
      <c r="B526" s="5">
        <v>0.64900000000000002</v>
      </c>
      <c r="C526" s="29">
        <v>1558</v>
      </c>
      <c r="D526" s="7">
        <f t="shared" si="44"/>
        <v>3.1610000000000027</v>
      </c>
      <c r="E526" s="7">
        <f t="shared" si="40"/>
        <v>6.4899999999999995E-7</v>
      </c>
      <c r="F526" s="7">
        <f t="shared" si="41"/>
        <v>1035102356013519.7</v>
      </c>
      <c r="G526" s="7">
        <f t="shared" si="42"/>
        <v>3.838719068529572</v>
      </c>
      <c r="H526" s="7">
        <f t="shared" si="43"/>
        <v>493.27511658857452</v>
      </c>
    </row>
    <row r="527" spans="2:8">
      <c r="B527" s="5">
        <v>0.65100000000000002</v>
      </c>
      <c r="C527" s="29">
        <v>1606</v>
      </c>
      <c r="D527" s="7">
        <f t="shared" si="44"/>
        <v>3.1640000000000028</v>
      </c>
      <c r="E527" s="7">
        <f t="shared" si="40"/>
        <v>6.5099999999999999E-7</v>
      </c>
      <c r="F527" s="7">
        <f t="shared" si="41"/>
        <v>1019299563548065.2</v>
      </c>
      <c r="G527" s="7">
        <f t="shared" si="42"/>
        <v>3.8269257687798657</v>
      </c>
      <c r="H527" s="7">
        <f t="shared" si="43"/>
        <v>491.63506021878743</v>
      </c>
    </row>
    <row r="528" spans="2:8">
      <c r="B528" s="5">
        <v>0.65300000000000002</v>
      </c>
      <c r="C528" s="29">
        <v>1599</v>
      </c>
      <c r="D528" s="7">
        <f t="shared" si="44"/>
        <v>3.2050000000000027</v>
      </c>
      <c r="E528" s="7">
        <f t="shared" si="40"/>
        <v>6.5300000000000004E-7</v>
      </c>
      <c r="F528" s="7">
        <f t="shared" si="41"/>
        <v>1003785400263018.1</v>
      </c>
      <c r="G528" s="7">
        <f t="shared" si="42"/>
        <v>3.8152047097636941</v>
      </c>
      <c r="H528" s="7">
        <f t="shared" si="43"/>
        <v>489.98893646168904</v>
      </c>
    </row>
    <row r="529" spans="2:8">
      <c r="B529" s="5">
        <v>0.65500000000000003</v>
      </c>
      <c r="C529" s="29">
        <v>1532</v>
      </c>
      <c r="D529" s="7">
        <f t="shared" si="44"/>
        <v>3.1310000000000029</v>
      </c>
      <c r="E529" s="7">
        <f t="shared" si="40"/>
        <v>6.5499999999999998E-7</v>
      </c>
      <c r="F529" s="7">
        <f t="shared" si="41"/>
        <v>988553734582941.75</v>
      </c>
      <c r="G529" s="7">
        <f t="shared" si="42"/>
        <v>3.8035552297338815</v>
      </c>
      <c r="H529" s="7">
        <f t="shared" si="43"/>
        <v>488.33702288553667</v>
      </c>
    </row>
    <row r="530" spans="2:8">
      <c r="B530" s="5">
        <v>0.65700000000000003</v>
      </c>
      <c r="C530" s="29">
        <v>1384</v>
      </c>
      <c r="D530" s="7">
        <f t="shared" si="44"/>
        <v>2.9160000000000026</v>
      </c>
      <c r="E530" s="7">
        <f t="shared" si="40"/>
        <v>6.5700000000000002E-7</v>
      </c>
      <c r="F530" s="7">
        <f t="shared" si="41"/>
        <v>973598583347647.12</v>
      </c>
      <c r="G530" s="7">
        <f t="shared" si="42"/>
        <v>3.7919766750010533</v>
      </c>
      <c r="H530" s="7">
        <f t="shared" si="43"/>
        <v>486.67959204996345</v>
      </c>
    </row>
    <row r="531" spans="2:8">
      <c r="B531" s="5">
        <v>0.65900000000000003</v>
      </c>
      <c r="C531" s="29">
        <v>1549</v>
      </c>
      <c r="D531" s="7">
        <f t="shared" si="44"/>
        <v>2.9330000000000025</v>
      </c>
      <c r="E531" s="7">
        <f t="shared" si="40"/>
        <v>6.5899999999999996E-7</v>
      </c>
      <c r="F531" s="7">
        <f t="shared" si="41"/>
        <v>958914107782946.87</v>
      </c>
      <c r="G531" s="7">
        <f t="shared" si="42"/>
        <v>3.7804683998113693</v>
      </c>
      <c r="H531" s="7">
        <f t="shared" si="43"/>
        <v>485.01691156584127</v>
      </c>
    </row>
    <row r="532" spans="2:8">
      <c r="B532" s="5">
        <v>0.66100000000000003</v>
      </c>
      <c r="C532" s="29">
        <v>1571</v>
      </c>
      <c r="D532" s="7">
        <f t="shared" si="44"/>
        <v>3.1200000000000028</v>
      </c>
      <c r="E532" s="7">
        <f t="shared" si="40"/>
        <v>6.61E-7</v>
      </c>
      <c r="F532" s="7">
        <f t="shared" si="41"/>
        <v>944494609592578.37</v>
      </c>
      <c r="G532" s="7">
        <f t="shared" si="42"/>
        <v>3.7690297662264629</v>
      </c>
      <c r="H532" s="7">
        <f t="shared" si="43"/>
        <v>483.34924415517793</v>
      </c>
    </row>
    <row r="533" spans="2:8">
      <c r="B533" s="5">
        <v>0.66300000000000003</v>
      </c>
      <c r="C533" s="29">
        <v>1555</v>
      </c>
      <c r="D533" s="7">
        <f t="shared" si="44"/>
        <v>3.126000000000003</v>
      </c>
      <c r="E533" s="7">
        <f t="shared" si="40"/>
        <v>6.6300000000000005E-7</v>
      </c>
      <c r="F533" s="7">
        <f t="shared" si="41"/>
        <v>930334527167313.37</v>
      </c>
      <c r="G533" s="7">
        <f t="shared" si="42"/>
        <v>3.7576601440055688</v>
      </c>
      <c r="H533" s="7">
        <f t="shared" si="43"/>
        <v>481.67684771100505</v>
      </c>
    </row>
    <row r="534" spans="2:8">
      <c r="B534" s="5">
        <v>0.66500000000000004</v>
      </c>
      <c r="C534" s="29">
        <v>1560</v>
      </c>
      <c r="D534" s="7">
        <f t="shared" si="44"/>
        <v>3.1150000000000029</v>
      </c>
      <c r="E534" s="7">
        <f t="shared" si="40"/>
        <v>6.6499999999999999E-7</v>
      </c>
      <c r="F534" s="7">
        <f t="shared" si="41"/>
        <v>916428431907390.37</v>
      </c>
      <c r="G534" s="7">
        <f t="shared" si="42"/>
        <v>3.746358910489763</v>
      </c>
      <c r="H534" s="7">
        <f t="shared" si="43"/>
        <v>479.99997535723401</v>
      </c>
    </row>
    <row r="535" spans="2:8">
      <c r="B535" s="5">
        <v>0.66700000000000004</v>
      </c>
      <c r="C535" s="29">
        <v>1535</v>
      </c>
      <c r="D535" s="7">
        <f t="shared" si="44"/>
        <v>3.0950000000000029</v>
      </c>
      <c r="E535" s="7">
        <f t="shared" si="40"/>
        <v>6.6700000000000003E-7</v>
      </c>
      <c r="F535" s="7">
        <f t="shared" si="41"/>
        <v>902771024654555.75</v>
      </c>
      <c r="G535" s="7">
        <f t="shared" si="42"/>
        <v>3.7351254504882938</v>
      </c>
      <c r="H535" s="7">
        <f t="shared" si="43"/>
        <v>478.31887550843726</v>
      </c>
    </row>
    <row r="536" spans="2:8">
      <c r="B536" s="5">
        <v>0.66900000000000004</v>
      </c>
      <c r="C536" s="29">
        <v>1546</v>
      </c>
      <c r="D536" s="7">
        <f t="shared" si="44"/>
        <v>3.0810000000000026</v>
      </c>
      <c r="E536" s="7">
        <f t="shared" si="40"/>
        <v>6.6899999999999997E-7</v>
      </c>
      <c r="F536" s="7">
        <f t="shared" si="41"/>
        <v>889357132230141.25</v>
      </c>
      <c r="G536" s="7">
        <f t="shared" si="42"/>
        <v>3.7239591561669543</v>
      </c>
      <c r="H536" s="7">
        <f t="shared" si="43"/>
        <v>476.63379192953471</v>
      </c>
    </row>
    <row r="537" spans="2:8">
      <c r="B537" s="5">
        <v>0.67100000000000004</v>
      </c>
      <c r="C537" s="29">
        <v>1516</v>
      </c>
      <c r="D537" s="7">
        <f t="shared" si="44"/>
        <v>3.0620000000000029</v>
      </c>
      <c r="E537" s="7">
        <f t="shared" si="40"/>
        <v>6.7100000000000001E-7</v>
      </c>
      <c r="F537" s="7">
        <f t="shared" si="41"/>
        <v>876181704075701</v>
      </c>
      <c r="G537" s="7">
        <f t="shared" si="42"/>
        <v>3.7128594269384383</v>
      </c>
      <c r="H537" s="7">
        <f t="shared" si="43"/>
        <v>474.94496379535144</v>
      </c>
    </row>
    <row r="538" spans="2:8">
      <c r="B538" s="5">
        <v>0.67300000000000004</v>
      </c>
      <c r="C538" s="29">
        <v>1521</v>
      </c>
      <c r="D538" s="7">
        <f t="shared" si="44"/>
        <v>3.0370000000000026</v>
      </c>
      <c r="E538" s="7">
        <f t="shared" si="40"/>
        <v>6.7300000000000006E-7</v>
      </c>
      <c r="F538" s="7">
        <f t="shared" si="41"/>
        <v>863239808992901.37</v>
      </c>
      <c r="G538" s="7">
        <f t="shared" si="42"/>
        <v>3.7018256693546681</v>
      </c>
      <c r="H538" s="7">
        <f t="shared" si="43"/>
        <v>473.25262575001994</v>
      </c>
    </row>
    <row r="539" spans="2:8">
      <c r="B539" s="5">
        <v>0.67500000000000004</v>
      </c>
      <c r="C539" s="29">
        <v>1510</v>
      </c>
      <c r="D539" s="7">
        <f t="shared" si="44"/>
        <v>3.0310000000000028</v>
      </c>
      <c r="E539" s="7">
        <f t="shared" si="40"/>
        <v>6.75E-7</v>
      </c>
      <c r="F539" s="7">
        <f t="shared" si="41"/>
        <v>850526631979425.37</v>
      </c>
      <c r="G539" s="7">
        <f t="shared" si="42"/>
        <v>3.6908572970010258</v>
      </c>
      <c r="H539" s="7">
        <f t="shared" si="43"/>
        <v>471.55700796620249</v>
      </c>
    </row>
    <row r="540" spans="2:8">
      <c r="B540" s="5">
        <v>0.67700000000000005</v>
      </c>
      <c r="C540" s="29">
        <v>1508</v>
      </c>
      <c r="D540" s="7">
        <f t="shared" si="44"/>
        <v>3.0180000000000025</v>
      </c>
      <c r="E540" s="7">
        <f t="shared" si="40"/>
        <v>6.7700000000000004E-7</v>
      </c>
      <c r="F540" s="7">
        <f t="shared" si="41"/>
        <v>838037471157799.12</v>
      </c>
      <c r="G540" s="7">
        <f t="shared" si="42"/>
        <v>3.6799537303924552</v>
      </c>
      <c r="H540" s="7">
        <f t="shared" si="43"/>
        <v>469.85833620411177</v>
      </c>
    </row>
    <row r="541" spans="2:8">
      <c r="B541" s="5">
        <v>0.67900000000000005</v>
      </c>
      <c r="C541" s="29">
        <v>1498</v>
      </c>
      <c r="D541" s="7">
        <f t="shared" si="44"/>
        <v>3.0060000000000029</v>
      </c>
      <c r="E541" s="7">
        <f t="shared" si="40"/>
        <v>6.7899999999999998E-7</v>
      </c>
      <c r="F541" s="7">
        <f t="shared" si="41"/>
        <v>825767734794155.62</v>
      </c>
      <c r="G541" s="7">
        <f t="shared" si="42"/>
        <v>3.6691143968714175</v>
      </c>
      <c r="H541" s="7">
        <f t="shared" si="43"/>
        <v>468.15683187029606</v>
      </c>
    </row>
    <row r="542" spans="2:8">
      <c r="B542" s="5">
        <v>0.68100000000000005</v>
      </c>
      <c r="C542" s="29">
        <v>1492</v>
      </c>
      <c r="D542" s="7">
        <f t="shared" si="44"/>
        <v>2.9900000000000029</v>
      </c>
      <c r="E542" s="7">
        <f t="shared" si="40"/>
        <v>6.8100000000000002E-7</v>
      </c>
      <c r="F542" s="7">
        <f t="shared" si="41"/>
        <v>813712938404028.62</v>
      </c>
      <c r="G542" s="7">
        <f t="shared" si="42"/>
        <v>3.6583387305076243</v>
      </c>
      <c r="H542" s="7">
        <f t="shared" si="43"/>
        <v>466.45271207618305</v>
      </c>
    </row>
    <row r="543" spans="2:8">
      <c r="B543" s="5">
        <v>0.68300000000000005</v>
      </c>
      <c r="C543" s="29">
        <v>1479</v>
      </c>
      <c r="D543" s="7">
        <f t="shared" si="44"/>
        <v>2.9710000000000027</v>
      </c>
      <c r="E543" s="7">
        <f t="shared" si="40"/>
        <v>6.8300000000000007E-7</v>
      </c>
      <c r="F543" s="7">
        <f t="shared" si="41"/>
        <v>801868701942407.62</v>
      </c>
      <c r="G543" s="7">
        <f t="shared" si="42"/>
        <v>3.6476261719995495</v>
      </c>
      <c r="H543" s="7">
        <f t="shared" si="43"/>
        <v>464.74618969634486</v>
      </c>
    </row>
    <row r="544" spans="2:8">
      <c r="B544" s="5">
        <v>0.68500000000000005</v>
      </c>
      <c r="C544" s="29">
        <v>1455</v>
      </c>
      <c r="D544" s="7">
        <f t="shared" si="44"/>
        <v>2.9340000000000028</v>
      </c>
      <c r="E544" s="7">
        <f t="shared" si="40"/>
        <v>6.8500000000000001E-7</v>
      </c>
      <c r="F544" s="7">
        <f t="shared" si="41"/>
        <v>790230747075353.87</v>
      </c>
      <c r="G544" s="7">
        <f t="shared" si="42"/>
        <v>3.6369761685776525</v>
      </c>
      <c r="H544" s="7">
        <f t="shared" si="43"/>
        <v>463.03747342647898</v>
      </c>
    </row>
    <row r="545" spans="2:8">
      <c r="B545" s="5">
        <v>0.68700000000000006</v>
      </c>
      <c r="C545" s="29">
        <v>1467</v>
      </c>
      <c r="D545" s="7">
        <f t="shared" si="44"/>
        <v>2.9220000000000024</v>
      </c>
      <c r="E545" s="7">
        <f t="shared" si="40"/>
        <v>6.8700000000000005E-7</v>
      </c>
      <c r="F545" s="7">
        <f t="shared" si="41"/>
        <v>778794894530580.5</v>
      </c>
      <c r="G545" s="7">
        <f t="shared" si="42"/>
        <v>3.6263881739093047</v>
      </c>
      <c r="H545" s="7">
        <f t="shared" si="43"/>
        <v>461.32676784107235</v>
      </c>
    </row>
    <row r="546" spans="2:8">
      <c r="B546" s="5">
        <v>0.68899999999999995</v>
      </c>
      <c r="C546" s="29">
        <v>1461</v>
      </c>
      <c r="D546" s="7">
        <f t="shared" si="44"/>
        <v>2.9279999999998401</v>
      </c>
      <c r="E546" s="7">
        <f t="shared" si="40"/>
        <v>6.8899999999999988E-7</v>
      </c>
      <c r="F546" s="7">
        <f t="shared" si="41"/>
        <v>767557061524498.62</v>
      </c>
      <c r="G546" s="7">
        <f t="shared" si="42"/>
        <v>3.6158616480053589</v>
      </c>
      <c r="H546" s="7">
        <f t="shared" si="43"/>
        <v>459.61427345074657</v>
      </c>
    </row>
    <row r="547" spans="2:8">
      <c r="B547" s="5">
        <v>0.69099999999999995</v>
      </c>
      <c r="C547" s="29">
        <v>1448</v>
      </c>
      <c r="D547" s="7">
        <f t="shared" si="44"/>
        <v>2.9090000000000025</v>
      </c>
      <c r="E547" s="7">
        <f t="shared" si="40"/>
        <v>6.9099999999999993E-7</v>
      </c>
      <c r="F547" s="7">
        <f t="shared" si="41"/>
        <v>756513259263293.5</v>
      </c>
      <c r="G547" s="7">
        <f t="shared" si="42"/>
        <v>3.6053960571283539</v>
      </c>
      <c r="H547" s="7">
        <f t="shared" si="43"/>
        <v>457.90018675924983</v>
      </c>
    </row>
    <row r="548" spans="2:8">
      <c r="B548" s="5">
        <v>0.69299999999999995</v>
      </c>
      <c r="C548" s="29">
        <v>1448</v>
      </c>
      <c r="D548" s="7">
        <f t="shared" si="44"/>
        <v>2.8960000000000026</v>
      </c>
      <c r="E548" s="7">
        <f t="shared" si="40"/>
        <v>6.9299999999999987E-7</v>
      </c>
      <c r="F548" s="7">
        <f t="shared" si="41"/>
        <v>745659590515717.62</v>
      </c>
      <c r="G548" s="7">
        <f t="shared" si="42"/>
        <v>3.5949908737022986</v>
      </c>
      <c r="H548" s="7">
        <f t="shared" si="43"/>
        <v>456.18470032009907</v>
      </c>
    </row>
    <row r="549" spans="2:8">
      <c r="B549" s="5">
        <v>0.69499999999999995</v>
      </c>
      <c r="C549" s="29">
        <v>1436</v>
      </c>
      <c r="D549" s="7">
        <f t="shared" si="44"/>
        <v>2.8840000000000026</v>
      </c>
      <c r="E549" s="7">
        <f t="shared" si="40"/>
        <v>6.9499999999999991E-7</v>
      </c>
      <c r="F549" s="7">
        <f t="shared" si="41"/>
        <v>734992247255314.5</v>
      </c>
      <c r="G549" s="7">
        <f t="shared" si="42"/>
        <v>3.5846455762240179</v>
      </c>
      <c r="H549" s="7">
        <f t="shared" si="43"/>
        <v>454.46800279284048</v>
      </c>
    </row>
    <row r="550" spans="2:8">
      <c r="B550" s="5">
        <v>0.69699999999999995</v>
      </c>
      <c r="C550" s="29">
        <v>1416</v>
      </c>
      <c r="D550" s="7">
        <f t="shared" si="44"/>
        <v>2.8520000000000025</v>
      </c>
      <c r="E550" s="7">
        <f t="shared" si="40"/>
        <v>6.9699999999999995E-7</v>
      </c>
      <c r="F550" s="7">
        <f t="shared" si="41"/>
        <v>724507508369919.87</v>
      </c>
      <c r="G550" s="7">
        <f t="shared" si="42"/>
        <v>3.5743596491760288</v>
      </c>
      <c r="H550" s="7">
        <f t="shared" si="43"/>
        <v>452.75027899892308</v>
      </c>
    </row>
    <row r="551" spans="2:8">
      <c r="B551" s="5">
        <v>0.69899999999999995</v>
      </c>
      <c r="C551" s="29">
        <v>1425</v>
      </c>
      <c r="D551" s="7">
        <f t="shared" si="44"/>
        <v>2.8410000000000024</v>
      </c>
      <c r="E551" s="7">
        <f t="shared" si="40"/>
        <v>6.9899999999999989E-7</v>
      </c>
      <c r="F551" s="7">
        <f t="shared" si="41"/>
        <v>714201737436321.25</v>
      </c>
      <c r="G551" s="7">
        <f t="shared" si="42"/>
        <v>3.5641325829409056</v>
      </c>
      <c r="H551" s="7">
        <f t="shared" si="43"/>
        <v>451.03170997717388</v>
      </c>
    </row>
    <row r="552" spans="2:8">
      <c r="B552" s="5">
        <v>0.70099999999999996</v>
      </c>
      <c r="C552" s="29">
        <v>1386</v>
      </c>
      <c r="D552" s="7">
        <f t="shared" si="44"/>
        <v>2.8110000000000026</v>
      </c>
      <c r="E552" s="7">
        <f t="shared" si="40"/>
        <v>7.0099999999999994E-7</v>
      </c>
      <c r="F552" s="7">
        <f t="shared" si="41"/>
        <v>704071380558041.87</v>
      </c>
      <c r="G552" s="7">
        <f t="shared" si="42"/>
        <v>3.553963873717108</v>
      </c>
      <c r="H552" s="7">
        <f t="shared" si="43"/>
        <v>449.31247303885834</v>
      </c>
    </row>
    <row r="553" spans="2:8">
      <c r="B553" s="5">
        <v>0.70299999999999996</v>
      </c>
      <c r="C553" s="29">
        <v>1388</v>
      </c>
      <c r="D553" s="7">
        <f t="shared" si="44"/>
        <v>2.7740000000000027</v>
      </c>
      <c r="E553" s="7">
        <f t="shared" si="40"/>
        <v>7.0299999999999988E-7</v>
      </c>
      <c r="F553" s="7">
        <f t="shared" si="41"/>
        <v>694112964264297.87</v>
      </c>
      <c r="G553" s="7">
        <f t="shared" si="42"/>
        <v>3.5438530234362622</v>
      </c>
      <c r="H553" s="7">
        <f t="shared" si="43"/>
        <v>447.59274182231417</v>
      </c>
    </row>
    <row r="554" spans="2:8">
      <c r="B554" s="5">
        <v>0.70499999999999996</v>
      </c>
      <c r="C554" s="29">
        <v>1415</v>
      </c>
      <c r="D554" s="7">
        <f t="shared" si="44"/>
        <v>2.8030000000000026</v>
      </c>
      <c r="E554" s="7">
        <f t="shared" si="40"/>
        <v>7.0499999999999992E-7</v>
      </c>
      <c r="F554" s="7">
        <f t="shared" si="41"/>
        <v>684323093468210.87</v>
      </c>
      <c r="G554" s="7">
        <f t="shared" si="42"/>
        <v>3.5337995396818336</v>
      </c>
      <c r="H554" s="7">
        <f t="shared" si="43"/>
        <v>445.87268634714951</v>
      </c>
    </row>
    <row r="555" spans="2:8">
      <c r="B555" s="5">
        <v>0.70699999999999996</v>
      </c>
      <c r="C555" s="29">
        <v>1400</v>
      </c>
      <c r="D555" s="7">
        <f t="shared" si="44"/>
        <v>2.8150000000000026</v>
      </c>
      <c r="E555" s="7">
        <f t="shared" si="40"/>
        <v>7.0699999999999996E-7</v>
      </c>
      <c r="F555" s="7">
        <f t="shared" si="41"/>
        <v>674698449482462.62</v>
      </c>
      <c r="G555" s="7">
        <f t="shared" si="42"/>
        <v>3.5238029356091829</v>
      </c>
      <c r="H555" s="7">
        <f t="shared" si="43"/>
        <v>444.15247306800228</v>
      </c>
    </row>
    <row r="556" spans="2:8">
      <c r="B556" s="5">
        <v>0.70899999999999996</v>
      </c>
      <c r="C556" s="29">
        <v>1384</v>
      </c>
      <c r="D556" s="7">
        <f t="shared" si="44"/>
        <v>2.7840000000000025</v>
      </c>
      <c r="E556" s="7">
        <f t="shared" si="40"/>
        <v>7.089999999999999E-7</v>
      </c>
      <c r="F556" s="7">
        <f t="shared" si="41"/>
        <v>665235788090603.62</v>
      </c>
      <c r="G556" s="7">
        <f t="shared" si="42"/>
        <v>3.5138627298669851</v>
      </c>
      <c r="H556" s="7">
        <f t="shared" si="43"/>
        <v>442.43226492783498</v>
      </c>
    </row>
    <row r="557" spans="2:8">
      <c r="B557" s="5">
        <v>0.71099999999999997</v>
      </c>
      <c r="C557" s="29">
        <v>1385</v>
      </c>
      <c r="D557" s="7">
        <f t="shared" si="44"/>
        <v>2.7690000000000023</v>
      </c>
      <c r="E557" s="7">
        <f t="shared" si="40"/>
        <v>7.1099999999999995E-7</v>
      </c>
      <c r="F557" s="7">
        <f t="shared" si="41"/>
        <v>655931937672310.12</v>
      </c>
      <c r="G557" s="7">
        <f t="shared" si="42"/>
        <v>3.5039784465199615</v>
      </c>
      <c r="H557" s="7">
        <f t="shared" si="43"/>
        <v>440.71222141077379</v>
      </c>
    </row>
    <row r="558" spans="2:8">
      <c r="B558" s="5">
        <v>0.71299999999999997</v>
      </c>
      <c r="C558" s="29">
        <v>1373</v>
      </c>
      <c r="D558" s="7">
        <f t="shared" si="44"/>
        <v>2.7580000000000027</v>
      </c>
      <c r="E558" s="7">
        <f t="shared" si="40"/>
        <v>7.1299999999999989E-7</v>
      </c>
      <c r="F558" s="7">
        <f t="shared" si="41"/>
        <v>646783797380938.37</v>
      </c>
      <c r="G558" s="7">
        <f t="shared" si="42"/>
        <v>3.4941496149729208</v>
      </c>
      <c r="H558" s="7">
        <f t="shared" si="43"/>
        <v>438.99249859447542</v>
      </c>
    </row>
    <row r="559" spans="2:8">
      <c r="B559" s="5">
        <v>0.71499999999999997</v>
      </c>
      <c r="C559" s="29">
        <v>1366</v>
      </c>
      <c r="D559" s="7">
        <f t="shared" si="44"/>
        <v>2.7390000000000025</v>
      </c>
      <c r="E559" s="7">
        <f t="shared" si="40"/>
        <v>7.1499999999999993E-7</v>
      </c>
      <c r="F559" s="7">
        <f t="shared" si="41"/>
        <v>637788335371764.5</v>
      </c>
      <c r="G559" s="7">
        <f t="shared" si="42"/>
        <v>3.4843757698960736</v>
      </c>
      <c r="H559" s="7">
        <f t="shared" si="43"/>
        <v>437.27324920201278</v>
      </c>
    </row>
    <row r="560" spans="2:8">
      <c r="B560" s="5">
        <v>0.71699999999999997</v>
      </c>
      <c r="C560" s="29">
        <v>1354</v>
      </c>
      <c r="D560" s="7">
        <f t="shared" si="44"/>
        <v>2.7200000000000024</v>
      </c>
      <c r="E560" s="7">
        <f t="shared" si="40"/>
        <v>7.1699999999999997E-7</v>
      </c>
      <c r="F560" s="7">
        <f t="shared" si="41"/>
        <v>628942587079377</v>
      </c>
      <c r="G560" s="7">
        <f t="shared" si="42"/>
        <v>3.4746564511515929</v>
      </c>
      <c r="H560" s="7">
        <f t="shared" si="43"/>
        <v>435.55462265328117</v>
      </c>
    </row>
    <row r="561" spans="2:8">
      <c r="B561" s="5">
        <v>0.71899999999999997</v>
      </c>
      <c r="C561" s="29">
        <v>1328</v>
      </c>
      <c r="D561" s="7">
        <f t="shared" si="44"/>
        <v>2.6820000000000022</v>
      </c>
      <c r="E561" s="7">
        <f t="shared" si="40"/>
        <v>7.1899999999999991E-7</v>
      </c>
      <c r="F561" s="7">
        <f t="shared" si="41"/>
        <v>620243653542715.5</v>
      </c>
      <c r="G561" s="7">
        <f t="shared" si="42"/>
        <v>3.4649912037214081</v>
      </c>
      <c r="H561" s="7">
        <f t="shared" si="43"/>
        <v>433.83676511590915</v>
      </c>
    </row>
    <row r="562" spans="2:8">
      <c r="B562" s="5">
        <v>0.72099999999999997</v>
      </c>
      <c r="C562" s="29">
        <v>1331</v>
      </c>
      <c r="D562" s="7">
        <f t="shared" si="44"/>
        <v>2.6590000000000025</v>
      </c>
      <c r="E562" s="7">
        <f t="shared" si="40"/>
        <v>7.2099999999999996E-7</v>
      </c>
      <c r="F562" s="7">
        <f t="shared" si="41"/>
        <v>611688699776312.75</v>
      </c>
      <c r="G562" s="7">
        <f t="shared" si="42"/>
        <v>3.4553795776361889</v>
      </c>
      <c r="H562" s="7">
        <f t="shared" si="43"/>
        <v>432.11981955567637</v>
      </c>
    </row>
    <row r="563" spans="2:8">
      <c r="B563" s="5">
        <v>0.72299999999999998</v>
      </c>
      <c r="C563" s="29">
        <v>1348</v>
      </c>
      <c r="D563" s="7">
        <f t="shared" si="44"/>
        <v>2.6790000000000025</v>
      </c>
      <c r="E563" s="7">
        <f t="shared" si="40"/>
        <v>7.229999999999999E-7</v>
      </c>
      <c r="F563" s="7">
        <f t="shared" si="41"/>
        <v>603274953186348</v>
      </c>
      <c r="G563" s="7">
        <f t="shared" si="42"/>
        <v>3.4458211279055226</v>
      </c>
      <c r="H563" s="7">
        <f t="shared" si="43"/>
        <v>430.40392578642775</v>
      </c>
    </row>
    <row r="564" spans="2:8">
      <c r="B564" s="5">
        <v>0.72499999999999998</v>
      </c>
      <c r="C564" s="29">
        <v>1350</v>
      </c>
      <c r="D564" s="7">
        <f t="shared" si="44"/>
        <v>2.6980000000000022</v>
      </c>
      <c r="E564" s="7">
        <f t="shared" si="40"/>
        <v>7.2499999999999994E-7</v>
      </c>
      <c r="F564" s="7">
        <f t="shared" si="41"/>
        <v>594999702030149.87</v>
      </c>
      <c r="G564" s="7">
        <f t="shared" si="42"/>
        <v>3.4363154144492314</v>
      </c>
      <c r="H564" s="7">
        <f t="shared" si="43"/>
        <v>428.68922051948641</v>
      </c>
    </row>
    <row r="565" spans="2:8">
      <c r="B565" s="5">
        <v>0.72699999999999998</v>
      </c>
      <c r="C565" s="29">
        <v>1346</v>
      </c>
      <c r="D565" s="7">
        <f t="shared" si="44"/>
        <v>2.6960000000000024</v>
      </c>
      <c r="E565" s="7">
        <f t="shared" si="40"/>
        <v>7.2699999999999999E-7</v>
      </c>
      <c r="F565" s="7">
        <f t="shared" si="41"/>
        <v>586860293917848.25</v>
      </c>
      <c r="G565" s="7">
        <f t="shared" si="42"/>
        <v>3.4268620020298379</v>
      </c>
      <c r="H565" s="7">
        <f t="shared" si="43"/>
        <v>426.97583741255204</v>
      </c>
    </row>
    <row r="566" spans="2:8">
      <c r="B566" s="5">
        <v>0.72899999999999998</v>
      </c>
      <c r="C566" s="29">
        <v>1319</v>
      </c>
      <c r="D566" s="7">
        <f t="shared" si="44"/>
        <v>2.6650000000000023</v>
      </c>
      <c r="E566" s="7">
        <f t="shared" si="40"/>
        <v>7.2899999999999992E-7</v>
      </c>
      <c r="F566" s="7">
        <f t="shared" si="41"/>
        <v>578854134354908</v>
      </c>
      <c r="G566" s="7">
        <f t="shared" si="42"/>
        <v>3.4174604601861351</v>
      </c>
      <c r="H566" s="7">
        <f t="shared" si="43"/>
        <v>425.26390711808989</v>
      </c>
    </row>
    <row r="567" spans="2:8">
      <c r="B567" s="5">
        <v>0.73099999999999998</v>
      </c>
      <c r="C567" s="29">
        <v>1326</v>
      </c>
      <c r="D567" s="7">
        <f t="shared" si="44"/>
        <v>2.6450000000000022</v>
      </c>
      <c r="E567" s="7">
        <f t="shared" si="40"/>
        <v>7.3099999999999997E-7</v>
      </c>
      <c r="F567" s="7">
        <f t="shared" si="41"/>
        <v>570978685324315.87</v>
      </c>
      <c r="G567" s="7">
        <f t="shared" si="42"/>
        <v>3.4081103631678418</v>
      </c>
      <c r="H567" s="7">
        <f t="shared" si="43"/>
        <v>423.55355733120302</v>
      </c>
    </row>
    <row r="568" spans="2:8">
      <c r="B568" s="5">
        <v>0.73299999999999998</v>
      </c>
      <c r="C568" s="29">
        <v>1318</v>
      </c>
      <c r="D568" s="7">
        <f t="shared" si="44"/>
        <v>2.6440000000000023</v>
      </c>
      <c r="E568" s="7">
        <f t="shared" si="40"/>
        <v>7.3299999999999991E-7</v>
      </c>
      <c r="F568" s="7">
        <f t="shared" si="41"/>
        <v>563231463907249.87</v>
      </c>
      <c r="G568" s="7">
        <f t="shared" si="42"/>
        <v>3.3988112898713405</v>
      </c>
      <c r="H568" s="7">
        <f t="shared" si="43"/>
        <v>421.84491283698634</v>
      </c>
    </row>
    <row r="569" spans="2:8">
      <c r="B569" s="5">
        <v>0.73499999999999999</v>
      </c>
      <c r="C569" s="29">
        <v>1309</v>
      </c>
      <c r="D569" s="7">
        <f t="shared" si="44"/>
        <v>2.6270000000000024</v>
      </c>
      <c r="E569" s="7">
        <f t="shared" si="40"/>
        <v>7.3499999999999995E-7</v>
      </c>
      <c r="F569" s="7">
        <f t="shared" si="41"/>
        <v>555610040941068.25</v>
      </c>
      <c r="G569" s="7">
        <f t="shared" si="42"/>
        <v>3.3895628237764526</v>
      </c>
      <c r="H569" s="7">
        <f t="shared" si="43"/>
        <v>420.13809555735924</v>
      </c>
    </row>
    <row r="570" spans="2:8">
      <c r="B570" s="5">
        <v>0.73699999999999999</v>
      </c>
      <c r="C570" s="29">
        <v>1307</v>
      </c>
      <c r="D570" s="7">
        <f t="shared" si="44"/>
        <v>2.6160000000000023</v>
      </c>
      <c r="E570" s="7">
        <f t="shared" si="40"/>
        <v>7.37E-7</v>
      </c>
      <c r="F570" s="7">
        <f t="shared" si="41"/>
        <v>548112039713526.87</v>
      </c>
      <c r="G570" s="7">
        <f t="shared" si="42"/>
        <v>3.3803645528842501</v>
      </c>
      <c r="H570" s="7">
        <f t="shared" si="43"/>
        <v>418.43322459737726</v>
      </c>
    </row>
    <row r="571" spans="2:8">
      <c r="B571" s="5">
        <v>0.73899999999999999</v>
      </c>
      <c r="C571" s="29">
        <v>1278</v>
      </c>
      <c r="D571" s="7">
        <f t="shared" si="44"/>
        <v>2.5850000000000022</v>
      </c>
      <c r="E571" s="7">
        <f t="shared" si="40"/>
        <v>7.3899999999999993E-7</v>
      </c>
      <c r="F571" s="7">
        <f t="shared" si="41"/>
        <v>540735134692139.94</v>
      </c>
      <c r="G571" s="7">
        <f t="shared" si="42"/>
        <v>3.3712160696558762</v>
      </c>
      <c r="H571" s="7">
        <f t="shared" si="43"/>
        <v>416.73041629101834</v>
      </c>
    </row>
    <row r="572" spans="2:8">
      <c r="B572" s="5">
        <v>0.74099999999999999</v>
      </c>
      <c r="C572" s="29">
        <v>1258</v>
      </c>
      <c r="D572" s="7">
        <f t="shared" si="44"/>
        <v>2.5360000000000023</v>
      </c>
      <c r="E572" s="7">
        <f t="shared" si="40"/>
        <v>7.4099999999999998E-7</v>
      </c>
      <c r="F572" s="7">
        <f t="shared" si="41"/>
        <v>533477050287650.19</v>
      </c>
      <c r="G572" s="7">
        <f t="shared" si="42"/>
        <v>3.3621169709523513</v>
      </c>
      <c r="H572" s="7">
        <f t="shared" si="43"/>
        <v>415.02978424644505</v>
      </c>
    </row>
    <row r="573" spans="2:8">
      <c r="B573" s="5">
        <v>0.74299999999999999</v>
      </c>
      <c r="C573" s="29">
        <v>1286</v>
      </c>
      <c r="D573" s="7">
        <f t="shared" si="44"/>
        <v>2.5440000000000023</v>
      </c>
      <c r="E573" s="7">
        <f t="shared" si="40"/>
        <v>7.4299999999999992E-7</v>
      </c>
      <c r="F573" s="7">
        <f t="shared" si="41"/>
        <v>526335559650610.75</v>
      </c>
      <c r="G573" s="7">
        <f t="shared" si="42"/>
        <v>3.3530668579753602</v>
      </c>
      <c r="H573" s="7">
        <f t="shared" si="43"/>
        <v>413.33143939074239</v>
      </c>
    </row>
    <row r="574" spans="2:8">
      <c r="B574" s="5">
        <v>0.745</v>
      </c>
      <c r="C574" s="29">
        <v>1279</v>
      </c>
      <c r="D574" s="7">
        <f t="shared" si="44"/>
        <v>2.5650000000000022</v>
      </c>
      <c r="E574" s="7">
        <f t="shared" si="40"/>
        <v>7.4499999999999996E-7</v>
      </c>
      <c r="F574" s="7">
        <f t="shared" si="41"/>
        <v>519308483500091.75</v>
      </c>
      <c r="G574" s="7">
        <f t="shared" si="42"/>
        <v>3.3440653362089829</v>
      </c>
      <c r="H574" s="7">
        <f t="shared" si="43"/>
        <v>411.63549001412787</v>
      </c>
    </row>
    <row r="575" spans="2:8">
      <c r="B575" s="5">
        <v>0.747</v>
      </c>
      <c r="C575" s="29">
        <v>1283</v>
      </c>
      <c r="D575" s="7">
        <f t="shared" si="44"/>
        <v>2.5620000000000021</v>
      </c>
      <c r="E575" s="7">
        <f t="shared" si="40"/>
        <v>7.4700000000000001E-7</v>
      </c>
      <c r="F575" s="7">
        <f t="shared" si="41"/>
        <v>512393688983586.87</v>
      </c>
      <c r="G575" s="7">
        <f t="shared" si="42"/>
        <v>3.3351120153623728</v>
      </c>
      <c r="H575" s="7">
        <f t="shared" si="43"/>
        <v>409.94204181363614</v>
      </c>
    </row>
    <row r="576" spans="2:8">
      <c r="B576" s="5">
        <v>0.749</v>
      </c>
      <c r="C576" s="29">
        <v>1270</v>
      </c>
      <c r="D576" s="7">
        <f t="shared" si="44"/>
        <v>2.5530000000000022</v>
      </c>
      <c r="E576" s="7">
        <f t="shared" si="40"/>
        <v>7.4899999999999994E-7</v>
      </c>
      <c r="F576" s="7">
        <f t="shared" si="41"/>
        <v>505589088567195.44</v>
      </c>
      <c r="G576" s="7">
        <f t="shared" si="42"/>
        <v>3.3262065093133413</v>
      </c>
      <c r="H576" s="7">
        <f t="shared" si="43"/>
        <v>408.25119793628011</v>
      </c>
    </row>
    <row r="577" spans="2:8">
      <c r="B577" s="5">
        <v>0.751</v>
      </c>
      <c r="C577" s="29">
        <v>1262</v>
      </c>
      <c r="D577" s="7">
        <f t="shared" si="44"/>
        <v>2.5320000000000022</v>
      </c>
      <c r="E577" s="7">
        <f t="shared" si="40"/>
        <v>7.5099999999999999E-7</v>
      </c>
      <c r="F577" s="7">
        <f t="shared" si="41"/>
        <v>498892638955203.44</v>
      </c>
      <c r="G577" s="7">
        <f t="shared" si="42"/>
        <v>3.3173484360528525</v>
      </c>
      <c r="H577" s="7">
        <f t="shared" si="43"/>
        <v>406.56305902168253</v>
      </c>
    </row>
    <row r="578" spans="2:8">
      <c r="B578" s="5">
        <v>0.753</v>
      </c>
      <c r="C578" s="29">
        <v>1259</v>
      </c>
      <c r="D578" s="7">
        <f t="shared" si="44"/>
        <v>2.5210000000000021</v>
      </c>
      <c r="E578" s="7">
        <f t="shared" si="40"/>
        <v>7.5299999999999993E-7</v>
      </c>
      <c r="F578" s="7">
        <f t="shared" si="41"/>
        <v>492302340038212.06</v>
      </c>
      <c r="G578" s="7">
        <f t="shared" si="42"/>
        <v>3.3085374176304017</v>
      </c>
      <c r="H578" s="7">
        <f t="shared" si="43"/>
        <v>404.87772324418728</v>
      </c>
    </row>
    <row r="579" spans="2:8">
      <c r="B579" s="5">
        <v>0.755</v>
      </c>
      <c r="C579" s="29">
        <v>1255</v>
      </c>
      <c r="D579" s="7">
        <f t="shared" si="44"/>
        <v>2.514000000000002</v>
      </c>
      <c r="E579" s="7">
        <f t="shared" si="40"/>
        <v>7.5499999999999997E-7</v>
      </c>
      <c r="F579" s="7">
        <f t="shared" si="41"/>
        <v>485816233868977.31</v>
      </c>
      <c r="G579" s="7">
        <f t="shared" si="42"/>
        <v>3.2997730801002545</v>
      </c>
      <c r="H579" s="7">
        <f t="shared" si="43"/>
        <v>403.19528635444556</v>
      </c>
    </row>
    <row r="580" spans="2:8">
      <c r="B580" s="5">
        <v>0.75700000000000001</v>
      </c>
      <c r="C580" s="29">
        <v>1248</v>
      </c>
      <c r="D580" s="7">
        <f t="shared" si="44"/>
        <v>2.5030000000000023</v>
      </c>
      <c r="E580" s="7">
        <f t="shared" si="40"/>
        <v>7.5700000000000002E-7</v>
      </c>
      <c r="F580" s="7">
        <f t="shared" si="41"/>
        <v>479432403665171.12</v>
      </c>
      <c r="G580" s="7">
        <f t="shared" si="42"/>
        <v>3.2910550534685497</v>
      </c>
      <c r="H580" s="7">
        <f t="shared" si="43"/>
        <v>401.5158417204803</v>
      </c>
    </row>
    <row r="581" spans="2:8">
      <c r="B581" s="5">
        <v>0.75900000000000001</v>
      </c>
      <c r="C581" s="29">
        <v>1240</v>
      </c>
      <c r="D581" s="7">
        <f t="shared" si="44"/>
        <v>2.4880000000000022</v>
      </c>
      <c r="E581" s="7">
        <f t="shared" si="40"/>
        <v>7.5899999999999995E-7</v>
      </c>
      <c r="F581" s="7">
        <f t="shared" si="41"/>
        <v>473148972838276.44</v>
      </c>
      <c r="G581" s="7">
        <f t="shared" si="42"/>
        <v>3.2823829716412289</v>
      </c>
      <c r="H581" s="7">
        <f t="shared" si="43"/>
        <v>399.83948036822926</v>
      </c>
    </row>
    <row r="582" spans="2:8">
      <c r="B582" s="5">
        <v>0.76100000000000001</v>
      </c>
      <c r="C582" s="29">
        <v>1237</v>
      </c>
      <c r="D582" s="7">
        <f t="shared" si="44"/>
        <v>2.4770000000000021</v>
      </c>
      <c r="E582" s="7">
        <f t="shared" si="40"/>
        <v>7.61E-7</v>
      </c>
      <c r="F582" s="7">
        <f t="shared" si="41"/>
        <v>466964104047872.94</v>
      </c>
      <c r="G582" s="7">
        <f t="shared" si="42"/>
        <v>3.273756472372789</v>
      </c>
      <c r="H582" s="7">
        <f t="shared" si="43"/>
        <v>398.16629102157179</v>
      </c>
    </row>
    <row r="583" spans="2:8">
      <c r="B583" s="5">
        <v>0.76300000000000001</v>
      </c>
      <c r="C583" s="29">
        <v>1241</v>
      </c>
      <c r="D583" s="7">
        <f t="shared" si="44"/>
        <v>2.4780000000000024</v>
      </c>
      <c r="E583" s="7">
        <f t="shared" ref="E583:E646" si="45">B583*0.000001</f>
        <v>7.6299999999999994E-7</v>
      </c>
      <c r="F583" s="7">
        <f t="shared" ref="F583:F646" si="46">2*(6.63E-34*(299800000)^2)/(E583^5)</f>
        <v>460875998280582.56</v>
      </c>
      <c r="G583" s="7">
        <f t="shared" ref="G583:G646" si="47">(6.62607004E-34*299800000)/(E583*1.38E-23*$J$23)</f>
        <v>3.2651751972158483</v>
      </c>
      <c r="H583" s="7">
        <f t="shared" ref="H583:H646" si="48">F583*(0.000001)*( ($J$14/$J$17)^2 )/( EXP(G583)-1 )</f>
        <v>396.49636014183511</v>
      </c>
    </row>
    <row r="584" spans="2:8">
      <c r="B584" s="5">
        <v>0.76500000000000001</v>
      </c>
      <c r="C584" s="29">
        <v>1221</v>
      </c>
      <c r="D584" s="7">
        <f t="shared" ref="D584:D647" si="49">0.5*(C583+C584)*(B584-B583)</f>
        <v>2.4620000000000024</v>
      </c>
      <c r="E584" s="7">
        <f t="shared" si="45"/>
        <v>7.6499999999999998E-7</v>
      </c>
      <c r="F584" s="7">
        <f t="shared" si="46"/>
        <v>454882893952965.81</v>
      </c>
      <c r="G584" s="7">
        <f t="shared" si="47"/>
        <v>3.2566387914714934</v>
      </c>
      <c r="H584" s="7">
        <f t="shared" si="48"/>
        <v>394.82977196678769</v>
      </c>
    </row>
    <row r="585" spans="2:8">
      <c r="B585" s="5">
        <v>0.76700000000000002</v>
      </c>
      <c r="C585" s="29">
        <v>1185</v>
      </c>
      <c r="D585" s="7">
        <f t="shared" si="49"/>
        <v>2.4060000000000024</v>
      </c>
      <c r="E585" s="7">
        <f t="shared" si="45"/>
        <v>7.6700000000000003E-7</v>
      </c>
      <c r="F585" s="7">
        <f t="shared" si="46"/>
        <v>448983066037693.31</v>
      </c>
      <c r="G585" s="7">
        <f t="shared" si="47"/>
        <v>3.2481469041404067</v>
      </c>
      <c r="H585" s="7">
        <f t="shared" si="48"/>
        <v>393.16660854912323</v>
      </c>
    </row>
    <row r="586" spans="2:8">
      <c r="B586" s="5">
        <v>0.76900000000000002</v>
      </c>
      <c r="C586" s="29">
        <v>1203</v>
      </c>
      <c r="D586" s="7">
        <f t="shared" si="49"/>
        <v>2.3880000000000021</v>
      </c>
      <c r="E586" s="7">
        <f t="shared" si="45"/>
        <v>7.6899999999999996E-7</v>
      </c>
      <c r="F586" s="7">
        <f t="shared" si="46"/>
        <v>443174825212322.19</v>
      </c>
      <c r="G586" s="7">
        <f t="shared" si="47"/>
        <v>3.2396991878747623</v>
      </c>
      <c r="H586" s="7">
        <f t="shared" si="48"/>
        <v>391.50694979442886</v>
      </c>
    </row>
    <row r="587" spans="2:8">
      <c r="B587" s="5">
        <v>0.77100000000000002</v>
      </c>
      <c r="C587" s="29">
        <v>1204</v>
      </c>
      <c r="D587" s="7">
        <f t="shared" si="49"/>
        <v>2.4070000000000022</v>
      </c>
      <c r="E587" s="7">
        <f t="shared" si="45"/>
        <v>7.7100000000000001E-7</v>
      </c>
      <c r="F587" s="7">
        <f t="shared" si="46"/>
        <v>437456517030039.06</v>
      </c>
      <c r="G587" s="7">
        <f t="shared" si="47"/>
        <v>3.231295298930859</v>
      </c>
      <c r="H587" s="7">
        <f t="shared" si="48"/>
        <v>389.85087349865114</v>
      </c>
    </row>
    <row r="588" spans="2:8">
      <c r="B588" s="5">
        <v>0.77300000000000002</v>
      </c>
      <c r="C588" s="29">
        <v>1208</v>
      </c>
      <c r="D588" s="7">
        <f t="shared" si="49"/>
        <v>2.4120000000000021</v>
      </c>
      <c r="E588" s="7">
        <f t="shared" si="45"/>
        <v>7.7299999999999995E-7</v>
      </c>
      <c r="F588" s="7">
        <f t="shared" si="46"/>
        <v>431826521111749.94</v>
      </c>
      <c r="G588" s="7">
        <f t="shared" si="47"/>
        <v>3.2229348971225003</v>
      </c>
      <c r="H588" s="7">
        <f t="shared" si="48"/>
        <v>388.19845538505507</v>
      </c>
    </row>
    <row r="589" spans="2:8">
      <c r="B589" s="5">
        <v>0.77500000000000002</v>
      </c>
      <c r="C589" s="29">
        <v>1188</v>
      </c>
      <c r="D589" s="7">
        <f t="shared" si="49"/>
        <v>2.3960000000000021</v>
      </c>
      <c r="E589" s="7">
        <f t="shared" si="45"/>
        <v>7.7499999999999999E-7</v>
      </c>
      <c r="F589" s="7">
        <f t="shared" si="46"/>
        <v>426283250358908.62</v>
      </c>
      <c r="G589" s="7">
        <f t="shared" si="47"/>
        <v>3.2146176457750868</v>
      </c>
      <c r="H589" s="7">
        <f t="shared" si="48"/>
        <v>386.54976914068294</v>
      </c>
    </row>
    <row r="590" spans="2:8">
      <c r="B590" s="5">
        <v>0.77700000000000002</v>
      </c>
      <c r="C590" s="29">
        <v>1196</v>
      </c>
      <c r="D590" s="7">
        <f t="shared" si="49"/>
        <v>2.3840000000000021</v>
      </c>
      <c r="E590" s="7">
        <f t="shared" si="45"/>
        <v>7.7700000000000004E-7</v>
      </c>
      <c r="F590" s="7">
        <f t="shared" si="46"/>
        <v>420825150186506.56</v>
      </c>
      <c r="G590" s="7">
        <f t="shared" si="47"/>
        <v>3.2063432116804274</v>
      </c>
      <c r="H590" s="7">
        <f t="shared" si="48"/>
        <v>384.90488645231466</v>
      </c>
    </row>
    <row r="591" spans="2:8">
      <c r="B591" s="5">
        <v>0.77900000000000003</v>
      </c>
      <c r="C591" s="29">
        <v>1187</v>
      </c>
      <c r="D591" s="7">
        <f t="shared" si="49"/>
        <v>2.3830000000000022</v>
      </c>
      <c r="E591" s="7">
        <f t="shared" si="45"/>
        <v>7.7899999999999997E-7</v>
      </c>
      <c r="F591" s="7">
        <f t="shared" si="46"/>
        <v>415450697775650.12</v>
      </c>
      <c r="G591" s="7">
        <f t="shared" si="47"/>
        <v>3.1981112650522365</v>
      </c>
      <c r="H591" s="7">
        <f t="shared" si="48"/>
        <v>383.26387704193235</v>
      </c>
    </row>
    <row r="592" spans="2:8">
      <c r="B592" s="5">
        <v>0.78100000000000003</v>
      </c>
      <c r="C592" s="29">
        <v>1187</v>
      </c>
      <c r="D592" s="7">
        <f t="shared" si="49"/>
        <v>2.3740000000000023</v>
      </c>
      <c r="E592" s="7">
        <f t="shared" si="45"/>
        <v>7.8100000000000002E-7</v>
      </c>
      <c r="F592" s="7">
        <f t="shared" si="46"/>
        <v>410158401345181.19</v>
      </c>
      <c r="G592" s="7">
        <f t="shared" si="47"/>
        <v>3.1899214794823201</v>
      </c>
      <c r="H592" s="7">
        <f t="shared" si="48"/>
        <v>381.6268087016951</v>
      </c>
    </row>
    <row r="593" spans="2:8">
      <c r="B593" s="5">
        <v>0.78300000000000003</v>
      </c>
      <c r="C593" s="29">
        <v>1176</v>
      </c>
      <c r="D593" s="7">
        <f t="shared" si="49"/>
        <v>2.3630000000000022</v>
      </c>
      <c r="E593" s="7">
        <f t="shared" si="45"/>
        <v>7.8299999999999996E-7</v>
      </c>
      <c r="F593" s="7">
        <f t="shared" si="46"/>
        <v>404946799441809.81</v>
      </c>
      <c r="G593" s="7">
        <f t="shared" si="47"/>
        <v>3.1817735318974365</v>
      </c>
      <c r="H593" s="7">
        <f t="shared" si="48"/>
        <v>379.9937473284233</v>
      </c>
    </row>
    <row r="594" spans="2:8">
      <c r="B594" s="5">
        <v>0.78500000000000003</v>
      </c>
      <c r="C594" s="29">
        <v>1180</v>
      </c>
      <c r="D594" s="7">
        <f t="shared" si="49"/>
        <v>2.3560000000000021</v>
      </c>
      <c r="E594" s="7">
        <f t="shared" si="45"/>
        <v>7.85E-7</v>
      </c>
      <c r="F594" s="7">
        <f t="shared" si="46"/>
        <v>399814460248236.37</v>
      </c>
      <c r="G594" s="7">
        <f t="shared" si="47"/>
        <v>3.1736671025168057</v>
      </c>
      <c r="H594" s="7">
        <f t="shared" si="48"/>
        <v>378.3647569576014</v>
      </c>
    </row>
    <row r="595" spans="2:8">
      <c r="B595" s="5">
        <v>0.78700000000000003</v>
      </c>
      <c r="C595" s="29">
        <v>1177</v>
      </c>
      <c r="D595" s="7">
        <f t="shared" si="49"/>
        <v>2.357000000000002</v>
      </c>
      <c r="E595" s="7">
        <f t="shared" si="45"/>
        <v>7.8700000000000005E-7</v>
      </c>
      <c r="F595" s="7">
        <f t="shared" si="46"/>
        <v>394759980908771.62</v>
      </c>
      <c r="G595" s="7">
        <f t="shared" si="47"/>
        <v>3.1656018748102821</v>
      </c>
      <c r="H595" s="7">
        <f t="shared" si="48"/>
        <v>376.73989979689674</v>
      </c>
    </row>
    <row r="596" spans="2:8">
      <c r="B596" s="5">
        <v>0.78900000000000003</v>
      </c>
      <c r="C596" s="29">
        <v>1174</v>
      </c>
      <c r="D596" s="7">
        <f t="shared" si="49"/>
        <v>2.3510000000000022</v>
      </c>
      <c r="E596" s="7">
        <f t="shared" si="45"/>
        <v>7.8899999999999998E-7</v>
      </c>
      <c r="F596" s="7">
        <f t="shared" si="46"/>
        <v>389781986871960.75</v>
      </c>
      <c r="G596" s="7">
        <f t="shared" si="47"/>
        <v>3.1575775354571514</v>
      </c>
      <c r="H596" s="7">
        <f t="shared" si="48"/>
        <v>375.11923625920213</v>
      </c>
    </row>
    <row r="597" spans="2:8">
      <c r="B597" s="5">
        <v>0.79100000000000004</v>
      </c>
      <c r="C597" s="29">
        <v>1158</v>
      </c>
      <c r="D597" s="7">
        <f t="shared" si="49"/>
        <v>2.3320000000000021</v>
      </c>
      <c r="E597" s="7">
        <f t="shared" si="45"/>
        <v>7.9100000000000003E-7</v>
      </c>
      <c r="F597" s="7">
        <f t="shared" si="46"/>
        <v>384879131249746.5</v>
      </c>
      <c r="G597" s="7">
        <f t="shared" si="47"/>
        <v>3.1495937743055524</v>
      </c>
      <c r="H597" s="7">
        <f t="shared" si="48"/>
        <v>373.50282499520836</v>
      </c>
    </row>
    <row r="598" spans="2:8">
      <c r="B598" s="5">
        <v>0.79300000000000004</v>
      </c>
      <c r="C598" s="29">
        <v>1143</v>
      </c>
      <c r="D598" s="7">
        <f t="shared" si="49"/>
        <v>2.3010000000000019</v>
      </c>
      <c r="E598" s="7">
        <f t="shared" si="45"/>
        <v>7.9299999999999997E-7</v>
      </c>
      <c r="F598" s="7">
        <f t="shared" si="46"/>
        <v>380050094192715.19</v>
      </c>
      <c r="G598" s="7">
        <f t="shared" si="47"/>
        <v>3.1416502843325249</v>
      </c>
      <c r="H598" s="7">
        <f t="shared" si="48"/>
        <v>371.89072292550344</v>
      </c>
    </row>
    <row r="599" spans="2:8">
      <c r="B599" s="5">
        <v>0.79500000000000004</v>
      </c>
      <c r="C599" s="29">
        <v>1134</v>
      </c>
      <c r="D599" s="7">
        <f t="shared" si="49"/>
        <v>2.2770000000000019</v>
      </c>
      <c r="E599" s="7">
        <f t="shared" si="45"/>
        <v>7.9500000000000001E-7</v>
      </c>
      <c r="F599" s="7">
        <f t="shared" si="46"/>
        <v>375293582280974.94</v>
      </c>
      <c r="G599" s="7">
        <f t="shared" si="47"/>
        <v>3.1337467616046446</v>
      </c>
      <c r="H599" s="7">
        <f t="shared" si="48"/>
        <v>370.28298527220784</v>
      </c>
    </row>
    <row r="600" spans="2:8">
      <c r="B600" s="5">
        <v>0.79700000000000004</v>
      </c>
      <c r="C600" s="29">
        <v>1152</v>
      </c>
      <c r="D600" s="7">
        <f t="shared" si="49"/>
        <v>2.2860000000000023</v>
      </c>
      <c r="E600" s="7">
        <f t="shared" si="45"/>
        <v>7.9700000000000006E-7</v>
      </c>
      <c r="F600" s="7">
        <f t="shared" si="46"/>
        <v>370608327930250.25</v>
      </c>
      <c r="G600" s="7">
        <f t="shared" si="47"/>
        <v>3.1258829052392625</v>
      </c>
      <c r="H600" s="7">
        <f t="shared" si="48"/>
        <v>368.6796655901515</v>
      </c>
    </row>
    <row r="601" spans="2:8">
      <c r="B601" s="5">
        <v>0.79900000000000004</v>
      </c>
      <c r="C601" s="29">
        <v>1135</v>
      </c>
      <c r="D601" s="7">
        <f t="shared" si="49"/>
        <v>2.2870000000000021</v>
      </c>
      <c r="E601" s="7">
        <f t="shared" si="45"/>
        <v>7.9899999999999999E-7</v>
      </c>
      <c r="F601" s="7">
        <f t="shared" si="46"/>
        <v>365993088812762.37</v>
      </c>
      <c r="G601" s="7">
        <f t="shared" si="47"/>
        <v>3.1180584173663233</v>
      </c>
      <c r="H601" s="7">
        <f t="shared" si="48"/>
        <v>367.08081579758959</v>
      </c>
    </row>
    <row r="602" spans="2:8">
      <c r="B602" s="5">
        <v>0.80100000000000005</v>
      </c>
      <c r="C602" s="29">
        <v>1142</v>
      </c>
      <c r="D602" s="7">
        <f t="shared" si="49"/>
        <v>2.2770000000000019</v>
      </c>
      <c r="E602" s="7">
        <f t="shared" si="45"/>
        <v>8.0100000000000004E-7</v>
      </c>
      <c r="F602" s="7">
        <f t="shared" si="46"/>
        <v>361446647292499.06</v>
      </c>
      <c r="G602" s="7">
        <f t="shared" si="47"/>
        <v>3.1102730030907515</v>
      </c>
      <c r="H602" s="7">
        <f t="shared" si="48"/>
        <v>365.48648620646821</v>
      </c>
    </row>
    <row r="603" spans="2:8">
      <c r="B603" s="5">
        <v>0.80300000000000005</v>
      </c>
      <c r="C603" s="29">
        <v>1129</v>
      </c>
      <c r="D603" s="7">
        <f t="shared" si="49"/>
        <v>2.2710000000000021</v>
      </c>
      <c r="E603" s="7">
        <f t="shared" si="45"/>
        <v>8.0299999999999998E-7</v>
      </c>
      <c r="F603" s="7">
        <f t="shared" si="46"/>
        <v>356967809874482.12</v>
      </c>
      <c r="G603" s="7">
        <f t="shared" si="47"/>
        <v>3.1025263704554074</v>
      </c>
      <c r="H603" s="7">
        <f t="shared" si="48"/>
        <v>363.89672555224206</v>
      </c>
    </row>
    <row r="604" spans="2:8">
      <c r="B604" s="5">
        <v>0.80500000000000005</v>
      </c>
      <c r="C604" s="29">
        <v>1115</v>
      </c>
      <c r="D604" s="7">
        <f t="shared" si="49"/>
        <v>2.244000000000002</v>
      </c>
      <c r="E604" s="7">
        <f t="shared" si="45"/>
        <v>8.0500000000000002E-7</v>
      </c>
      <c r="F604" s="7">
        <f t="shared" si="46"/>
        <v>352555406667645.94</v>
      </c>
      <c r="G604" s="7">
        <f t="shared" si="47"/>
        <v>3.0948182304045861</v>
      </c>
      <c r="H604" s="7">
        <f t="shared" si="48"/>
        <v>362.31158102324656</v>
      </c>
    </row>
    <row r="605" spans="2:8">
      <c r="B605" s="5">
        <v>0.80700000000000005</v>
      </c>
      <c r="C605" s="29">
        <v>1120</v>
      </c>
      <c r="D605" s="7">
        <f t="shared" si="49"/>
        <v>2.2350000000000021</v>
      </c>
      <c r="E605" s="7">
        <f t="shared" si="45"/>
        <v>8.0700000000000007E-7</v>
      </c>
      <c r="F605" s="7">
        <f t="shared" si="46"/>
        <v>348208290860965.25</v>
      </c>
      <c r="G605" s="7">
        <f t="shared" si="47"/>
        <v>3.0871482967480697</v>
      </c>
      <c r="H605" s="7">
        <f t="shared" si="48"/>
        <v>360.73109828963118</v>
      </c>
    </row>
    <row r="606" spans="2:8">
      <c r="B606" s="5">
        <v>0.80900000000000005</v>
      </c>
      <c r="C606" s="29">
        <v>1095</v>
      </c>
      <c r="D606" s="7">
        <f t="shared" si="49"/>
        <v>2.2150000000000021</v>
      </c>
      <c r="E606" s="7">
        <f t="shared" si="45"/>
        <v>8.09E-7</v>
      </c>
      <c r="F606" s="7">
        <f t="shared" si="46"/>
        <v>343925338212467.37</v>
      </c>
      <c r="G606" s="7">
        <f t="shared" si="47"/>
        <v>3.0795162861257013</v>
      </c>
      <c r="H606" s="7">
        <f t="shared" si="48"/>
        <v>359.15532153185836</v>
      </c>
    </row>
    <row r="607" spans="2:8">
      <c r="B607" s="5">
        <v>0.81100000000000005</v>
      </c>
      <c r="C607" s="29">
        <v>1114</v>
      </c>
      <c r="D607" s="7">
        <f t="shared" si="49"/>
        <v>2.2090000000000019</v>
      </c>
      <c r="E607" s="7">
        <f t="shared" si="45"/>
        <v>8.1100000000000005E-7</v>
      </c>
      <c r="F607" s="7">
        <f t="shared" si="46"/>
        <v>339705446550784.81</v>
      </c>
      <c r="G607" s="7">
        <f t="shared" si="47"/>
        <v>3.0719219179724933</v>
      </c>
      <c r="H607" s="7">
        <f t="shared" si="48"/>
        <v>357.58429346876898</v>
      </c>
    </row>
    <row r="608" spans="2:8">
      <c r="B608" s="5">
        <v>0.81299999999999994</v>
      </c>
      <c r="C608" s="29">
        <v>1115</v>
      </c>
      <c r="D608" s="7">
        <f t="shared" si="49"/>
        <v>2.2289999999998784</v>
      </c>
      <c r="E608" s="7">
        <f t="shared" si="45"/>
        <v>8.1299999999999988E-7</v>
      </c>
      <c r="F608" s="7">
        <f t="shared" si="46"/>
        <v>335547535288910.19</v>
      </c>
      <c r="G608" s="7">
        <f t="shared" si="47"/>
        <v>3.0643649144842469</v>
      </c>
      <c r="H608" s="7">
        <f t="shared" si="48"/>
        <v>356.01805538522399</v>
      </c>
    </row>
    <row r="609" spans="2:8">
      <c r="B609" s="5">
        <v>0.81499999999999995</v>
      </c>
      <c r="C609" s="29">
        <v>1107</v>
      </c>
      <c r="D609" s="7">
        <f t="shared" si="49"/>
        <v>2.2220000000000022</v>
      </c>
      <c r="E609" s="7">
        <f t="shared" si="45"/>
        <v>8.1499999999999993E-7</v>
      </c>
      <c r="F609" s="7">
        <f t="shared" si="46"/>
        <v>331450544949822.31</v>
      </c>
      <c r="G609" s="7">
        <f t="shared" si="47"/>
        <v>3.0568450005836718</v>
      </c>
      <c r="H609" s="7">
        <f t="shared" si="48"/>
        <v>354.45664715932384</v>
      </c>
    </row>
    <row r="610" spans="2:8">
      <c r="B610" s="5">
        <v>0.81699999999999995</v>
      </c>
      <c r="C610" s="29">
        <v>1104</v>
      </c>
      <c r="D610" s="7">
        <f t="shared" si="49"/>
        <v>2.2110000000000021</v>
      </c>
      <c r="E610" s="7">
        <f t="shared" si="45"/>
        <v>8.1699999999999986E-7</v>
      </c>
      <c r="F610" s="7">
        <f t="shared" si="46"/>
        <v>327413436703672.87</v>
      </c>
      <c r="G610" s="7">
        <f t="shared" si="47"/>
        <v>3.0493619038870166</v>
      </c>
      <c r="H610" s="7">
        <f t="shared" si="48"/>
        <v>352.9001072892097</v>
      </c>
    </row>
    <row r="611" spans="2:8">
      <c r="B611" s="5">
        <v>0.81899999999999995</v>
      </c>
      <c r="C611" s="29">
        <v>1063</v>
      </c>
      <c r="D611" s="7">
        <f t="shared" si="49"/>
        <v>2.167000000000002</v>
      </c>
      <c r="E611" s="7">
        <f t="shared" si="45"/>
        <v>8.1899999999999991E-7</v>
      </c>
      <c r="F611" s="7">
        <f t="shared" si="46"/>
        <v>323435191916213.87</v>
      </c>
      <c r="G611" s="7">
        <f t="shared" si="47"/>
        <v>3.041915354671175</v>
      </c>
      <c r="H611" s="7">
        <f t="shared" si="48"/>
        <v>351.34847291945175</v>
      </c>
    </row>
    <row r="612" spans="2:8">
      <c r="B612" s="5">
        <v>0.82099999999999995</v>
      </c>
      <c r="C612" s="29">
        <v>1080</v>
      </c>
      <c r="D612" s="7">
        <f t="shared" si="49"/>
        <v>2.143000000000002</v>
      </c>
      <c r="E612" s="7">
        <f t="shared" si="45"/>
        <v>8.2099999999999995E-7</v>
      </c>
      <c r="F612" s="7">
        <f t="shared" si="46"/>
        <v>319514811708177.44</v>
      </c>
      <c r="G612" s="7">
        <f t="shared" si="47"/>
        <v>3.0345050858412819</v>
      </c>
      <c r="H612" s="7">
        <f t="shared" si="48"/>
        <v>349.80177986703114</v>
      </c>
    </row>
    <row r="613" spans="2:8">
      <c r="B613" s="5">
        <v>0.82299999999999995</v>
      </c>
      <c r="C613" s="29">
        <v>1073</v>
      </c>
      <c r="D613" s="7">
        <f t="shared" si="49"/>
        <v>2.1530000000000018</v>
      </c>
      <c r="E613" s="7">
        <f t="shared" si="45"/>
        <v>8.2299999999999989E-7</v>
      </c>
      <c r="F613" s="7">
        <f t="shared" si="46"/>
        <v>315651316525307.75</v>
      </c>
      <c r="G613" s="7">
        <f t="shared" si="47"/>
        <v>3.0271308328987754</v>
      </c>
      <c r="H613" s="7">
        <f t="shared" si="48"/>
        <v>348.26006264691642</v>
      </c>
    </row>
    <row r="614" spans="2:8">
      <c r="B614" s="5">
        <v>0.82499999999999996</v>
      </c>
      <c r="C614" s="29">
        <v>1075</v>
      </c>
      <c r="D614" s="7">
        <f t="shared" si="49"/>
        <v>2.1480000000000019</v>
      </c>
      <c r="E614" s="7">
        <f t="shared" si="45"/>
        <v>8.2499999999999994E-7</v>
      </c>
      <c r="F614" s="7">
        <f t="shared" si="46"/>
        <v>311843745718766.69</v>
      </c>
      <c r="G614" s="7">
        <f t="shared" si="47"/>
        <v>3.0197923339099302</v>
      </c>
      <c r="H614" s="7">
        <f t="shared" si="48"/>
        <v>346.72335449724034</v>
      </c>
    </row>
    <row r="615" spans="2:8">
      <c r="B615" s="5">
        <v>0.82599999999999996</v>
      </c>
      <c r="C615" s="29">
        <v>1080</v>
      </c>
      <c r="D615" s="7">
        <f t="shared" si="49"/>
        <v>1.077500000000001</v>
      </c>
      <c r="E615" s="7">
        <f t="shared" si="45"/>
        <v>8.2599999999999991E-7</v>
      </c>
      <c r="F615" s="7">
        <f t="shared" si="46"/>
        <v>309960636822331.19</v>
      </c>
      <c r="G615" s="7">
        <f t="shared" si="47"/>
        <v>3.0161364109875213</v>
      </c>
      <c r="H615" s="7">
        <f t="shared" si="48"/>
        <v>345.9568888677066</v>
      </c>
    </row>
    <row r="616" spans="2:8">
      <c r="B616" s="5">
        <v>0.82799999999999996</v>
      </c>
      <c r="C616" s="29">
        <v>1081</v>
      </c>
      <c r="D616" s="7">
        <f t="shared" si="49"/>
        <v>2.1610000000000018</v>
      </c>
      <c r="E616" s="7">
        <f t="shared" si="45"/>
        <v>8.2799999999999995E-7</v>
      </c>
      <c r="F616" s="7">
        <f t="shared" si="46"/>
        <v>306235191713996.87</v>
      </c>
      <c r="G616" s="7">
        <f t="shared" si="47"/>
        <v>3.0088510573377927</v>
      </c>
      <c r="H616" s="7">
        <f t="shared" si="48"/>
        <v>344.42775391300836</v>
      </c>
    </row>
    <row r="617" spans="2:8">
      <c r="B617" s="5">
        <v>0.83</v>
      </c>
      <c r="C617" s="29">
        <v>1063</v>
      </c>
      <c r="D617" s="7">
        <f t="shared" si="49"/>
        <v>2.1440000000000019</v>
      </c>
      <c r="E617" s="7">
        <f t="shared" si="45"/>
        <v>8.2999999999999989E-7</v>
      </c>
      <c r="F617" s="7">
        <f t="shared" si="46"/>
        <v>302563349407918.37</v>
      </c>
      <c r="G617" s="7">
        <f t="shared" si="47"/>
        <v>3.0016008138261356</v>
      </c>
      <c r="H617" s="7">
        <f t="shared" si="48"/>
        <v>342.90370569961419</v>
      </c>
    </row>
    <row r="618" spans="2:8">
      <c r="B618" s="5">
        <v>0.83199999999999996</v>
      </c>
      <c r="C618" s="29">
        <v>1051</v>
      </c>
      <c r="D618" s="7">
        <f t="shared" si="49"/>
        <v>2.1140000000000017</v>
      </c>
      <c r="E618" s="7">
        <f t="shared" si="45"/>
        <v>8.3199999999999993E-7</v>
      </c>
      <c r="F618" s="7">
        <f t="shared" si="46"/>
        <v>298944212263327.94</v>
      </c>
      <c r="G618" s="7">
        <f t="shared" si="47"/>
        <v>2.9943854272544383</v>
      </c>
      <c r="H618" s="7">
        <f t="shared" si="48"/>
        <v>341.38477318935861</v>
      </c>
    </row>
    <row r="619" spans="2:8">
      <c r="B619" s="5">
        <v>0.83399999999999996</v>
      </c>
      <c r="C619" s="29">
        <v>1041</v>
      </c>
      <c r="D619" s="7">
        <f t="shared" si="49"/>
        <v>2.0920000000000019</v>
      </c>
      <c r="E619" s="7">
        <f t="shared" si="45"/>
        <v>8.3399999999999998E-7</v>
      </c>
      <c r="F619" s="7">
        <f t="shared" si="46"/>
        <v>295376899777888</v>
      </c>
      <c r="G619" s="7">
        <f t="shared" si="47"/>
        <v>2.9872046468533484</v>
      </c>
      <c r="H619" s="7">
        <f t="shared" si="48"/>
        <v>339.87098417572633</v>
      </c>
    </row>
    <row r="620" spans="2:8">
      <c r="B620" s="5">
        <v>0.83599999999999997</v>
      </c>
      <c r="C620" s="29">
        <v>1052</v>
      </c>
      <c r="D620" s="7">
        <f t="shared" si="49"/>
        <v>2.0930000000000017</v>
      </c>
      <c r="E620" s="7">
        <f t="shared" si="45"/>
        <v>8.3599999999999992E-7</v>
      </c>
      <c r="F620" s="7">
        <f t="shared" si="46"/>
        <v>291860548220446.62</v>
      </c>
      <c r="G620" s="7">
        <f t="shared" si="47"/>
        <v>2.9800582242532201</v>
      </c>
      <c r="H620" s="7">
        <f t="shared" si="48"/>
        <v>338.36236530691775</v>
      </c>
    </row>
    <row r="621" spans="2:8">
      <c r="B621" s="5">
        <v>0.83799999999999997</v>
      </c>
      <c r="C621" s="29">
        <v>1044</v>
      </c>
      <c r="D621" s="7">
        <f t="shared" si="49"/>
        <v>2.0960000000000019</v>
      </c>
      <c r="E621" s="7">
        <f t="shared" si="45"/>
        <v>8.3799999999999996E-7</v>
      </c>
      <c r="F621" s="7">
        <f t="shared" si="46"/>
        <v>288394310272514.44</v>
      </c>
      <c r="G621" s="7">
        <f t="shared" si="47"/>
        <v>2.9729459134554803</v>
      </c>
      <c r="H621" s="7">
        <f t="shared" si="48"/>
        <v>336.85894210854372</v>
      </c>
    </row>
    <row r="622" spans="2:8">
      <c r="B622" s="5">
        <v>0.84</v>
      </c>
      <c r="C622" s="29">
        <v>1040</v>
      </c>
      <c r="D622" s="7">
        <f t="shared" si="49"/>
        <v>2.0840000000000019</v>
      </c>
      <c r="E622" s="7">
        <f t="shared" si="45"/>
        <v>8.399999999999999E-7</v>
      </c>
      <c r="F622" s="7">
        <f t="shared" si="46"/>
        <v>284977354678239.06</v>
      </c>
      <c r="G622" s="7">
        <f t="shared" si="47"/>
        <v>2.9658674708043957</v>
      </c>
      <c r="H622" s="7">
        <f t="shared" si="48"/>
        <v>335.36073900595864</v>
      </c>
    </row>
    <row r="623" spans="2:8">
      <c r="B623" s="5">
        <v>0.84199999999999997</v>
      </c>
      <c r="C623" s="29">
        <v>1036</v>
      </c>
      <c r="D623" s="7">
        <f t="shared" si="49"/>
        <v>2.0760000000000018</v>
      </c>
      <c r="E623" s="7">
        <f t="shared" si="45"/>
        <v>8.4199999999999994E-7</v>
      </c>
      <c r="F623" s="7">
        <f t="shared" si="46"/>
        <v>281608865902652.19</v>
      </c>
      <c r="G623" s="7">
        <f t="shared" si="47"/>
        <v>2.9588226549592545</v>
      </c>
      <c r="H623" s="7">
        <f t="shared" si="48"/>
        <v>333.86777934622813</v>
      </c>
    </row>
    <row r="624" spans="2:8">
      <c r="B624" s="5">
        <v>0.84399999999999997</v>
      </c>
      <c r="C624" s="29">
        <v>1024</v>
      </c>
      <c r="D624" s="7">
        <f t="shared" si="49"/>
        <v>2.0600000000000018</v>
      </c>
      <c r="E624" s="7">
        <f t="shared" si="45"/>
        <v>8.4399999999999988E-7</v>
      </c>
      <c r="F624" s="7">
        <f t="shared" si="46"/>
        <v>278288043797979.44</v>
      </c>
      <c r="G624" s="7">
        <f t="shared" si="47"/>
        <v>2.9518112268669343</v>
      </c>
      <c r="H624" s="7">
        <f t="shared" si="48"/>
        <v>332.38008541974665</v>
      </c>
    </row>
    <row r="625" spans="2:8">
      <c r="B625" s="5">
        <v>0.84599999999999997</v>
      </c>
      <c r="C625" s="29">
        <v>1028</v>
      </c>
      <c r="D625" s="7">
        <f t="shared" si="49"/>
        <v>2.0520000000000018</v>
      </c>
      <c r="E625" s="7">
        <f t="shared" si="45"/>
        <v>8.4599999999999993E-7</v>
      </c>
      <c r="F625" s="7">
        <f t="shared" si="46"/>
        <v>275014103277798.12</v>
      </c>
      <c r="G625" s="7">
        <f t="shared" si="47"/>
        <v>2.9448329497348609</v>
      </c>
      <c r="H625" s="7">
        <f t="shared" si="48"/>
        <v>330.89767848150018</v>
      </c>
    </row>
    <row r="626" spans="2:8">
      <c r="B626" s="5">
        <v>0.84799999999999998</v>
      </c>
      <c r="C626" s="29">
        <v>1023</v>
      </c>
      <c r="D626" s="7">
        <f t="shared" si="49"/>
        <v>2.0510000000000019</v>
      </c>
      <c r="E626" s="7">
        <f t="shared" si="45"/>
        <v>8.4799999999999997E-7</v>
      </c>
      <c r="F626" s="7">
        <f t="shared" si="46"/>
        <v>271786273998847.44</v>
      </c>
      <c r="G626" s="7">
        <f t="shared" si="47"/>
        <v>2.9378875890043537</v>
      </c>
      <c r="H626" s="7">
        <f t="shared" si="48"/>
        <v>329.42057877198397</v>
      </c>
    </row>
    <row r="627" spans="2:8">
      <c r="B627" s="5">
        <v>0.85</v>
      </c>
      <c r="C627" s="29">
        <v>966</v>
      </c>
      <c r="D627" s="7">
        <f t="shared" si="49"/>
        <v>1.9890000000000017</v>
      </c>
      <c r="E627" s="7">
        <f t="shared" si="45"/>
        <v>8.4999999999999991E-7</v>
      </c>
      <c r="F627" s="7">
        <f t="shared" si="46"/>
        <v>268603800050286.91</v>
      </c>
      <c r="G627" s="7">
        <f t="shared" si="47"/>
        <v>2.930974912324344</v>
      </c>
      <c r="H627" s="7">
        <f t="shared" si="48"/>
        <v>327.94880553777659</v>
      </c>
    </row>
    <row r="628" spans="2:8">
      <c r="B628" s="5">
        <v>0.85199999999999998</v>
      </c>
      <c r="C628" s="29">
        <v>996.1</v>
      </c>
      <c r="D628" s="7">
        <f t="shared" si="49"/>
        <v>1.9621000000000017</v>
      </c>
      <c r="E628" s="7">
        <f t="shared" si="45"/>
        <v>8.5199999999999995E-7</v>
      </c>
      <c r="F628" s="7">
        <f t="shared" si="46"/>
        <v>265465939650216.91</v>
      </c>
      <c r="G628" s="7">
        <f t="shared" si="47"/>
        <v>2.9240946895254605</v>
      </c>
      <c r="H628" s="7">
        <f t="shared" si="48"/>
        <v>326.48237705177883</v>
      </c>
    </row>
    <row r="629" spans="2:8">
      <c r="B629" s="5">
        <v>0.85399999999999998</v>
      </c>
      <c r="C629" s="29">
        <v>878</v>
      </c>
      <c r="D629" s="7">
        <f t="shared" si="49"/>
        <v>1.8741000000000017</v>
      </c>
      <c r="E629" s="7">
        <f t="shared" si="45"/>
        <v>8.5399999999999989E-7</v>
      </c>
      <c r="F629" s="7">
        <f t="shared" si="46"/>
        <v>262371964849273.81</v>
      </c>
      <c r="G629" s="7">
        <f t="shared" si="47"/>
        <v>2.9172466925944875</v>
      </c>
      <c r="H629" s="7">
        <f t="shared" si="48"/>
        <v>325.02131063311657</v>
      </c>
    </row>
    <row r="630" spans="2:8">
      <c r="B630" s="5">
        <v>0.85599999999999998</v>
      </c>
      <c r="C630" s="29">
        <v>975.5</v>
      </c>
      <c r="D630" s="7">
        <f t="shared" si="49"/>
        <v>1.8535000000000017</v>
      </c>
      <c r="E630" s="7">
        <f t="shared" si="45"/>
        <v>8.5599999999999994E-7</v>
      </c>
      <c r="F630" s="7">
        <f t="shared" si="46"/>
        <v>259321161241114.91</v>
      </c>
      <c r="G630" s="7">
        <f t="shared" si="47"/>
        <v>2.9104306956491732</v>
      </c>
      <c r="H630" s="7">
        <f t="shared" si="48"/>
        <v>323.56562266671551</v>
      </c>
    </row>
    <row r="631" spans="2:8">
      <c r="B631" s="5">
        <v>0.85799999999999998</v>
      </c>
      <c r="C631" s="29">
        <v>1005</v>
      </c>
      <c r="D631" s="7">
        <f t="shared" si="49"/>
        <v>1.9805000000000017</v>
      </c>
      <c r="E631" s="7">
        <f t="shared" si="45"/>
        <v>8.5799999999999998E-7</v>
      </c>
      <c r="F631" s="7">
        <f t="shared" si="46"/>
        <v>256312827679624.91</v>
      </c>
      <c r="G631" s="7">
        <f t="shared" si="47"/>
        <v>2.9036464749133946</v>
      </c>
      <c r="H631" s="7">
        <f t="shared" si="48"/>
        <v>322.11532862255308</v>
      </c>
    </row>
    <row r="632" spans="2:8">
      <c r="B632" s="5">
        <v>0.86</v>
      </c>
      <c r="C632" s="29">
        <v>996.9</v>
      </c>
      <c r="D632" s="7">
        <f t="shared" si="49"/>
        <v>2.0019000000000018</v>
      </c>
      <c r="E632" s="7">
        <f t="shared" si="45"/>
        <v>8.5999999999999992E-7</v>
      </c>
      <c r="F632" s="7">
        <f t="shared" si="46"/>
        <v>253346276002664.75</v>
      </c>
      <c r="G632" s="7">
        <f t="shared" si="47"/>
        <v>2.8968938086926652</v>
      </c>
      <c r="H632" s="7">
        <f t="shared" si="48"/>
        <v>320.67044307458821</v>
      </c>
    </row>
    <row r="633" spans="2:8">
      <c r="B633" s="5">
        <v>0.86199999999999999</v>
      </c>
      <c r="C633" s="29">
        <v>994.9</v>
      </c>
      <c r="D633" s="7">
        <f t="shared" si="49"/>
        <v>1.9918000000000018</v>
      </c>
      <c r="E633" s="7">
        <f t="shared" si="45"/>
        <v>8.6199999999999996E-7</v>
      </c>
      <c r="F633" s="7">
        <f t="shared" si="46"/>
        <v>250420830762202.09</v>
      </c>
      <c r="G633" s="7">
        <f t="shared" si="47"/>
        <v>2.8901724773499913</v>
      </c>
      <c r="H633" s="7">
        <f t="shared" si="48"/>
        <v>319.23097971937455</v>
      </c>
    </row>
    <row r="634" spans="2:8">
      <c r="B634" s="5">
        <v>0.86399999999999999</v>
      </c>
      <c r="C634" s="29">
        <v>999.3</v>
      </c>
      <c r="D634" s="7">
        <f t="shared" si="49"/>
        <v>1.9942000000000015</v>
      </c>
      <c r="E634" s="7">
        <f t="shared" si="45"/>
        <v>8.639999999999999E-7</v>
      </c>
      <c r="F634" s="7">
        <f t="shared" si="46"/>
        <v>247535828960659.53</v>
      </c>
      <c r="G634" s="7">
        <f t="shared" si="47"/>
        <v>2.8834822632820516</v>
      </c>
      <c r="H634" s="7">
        <f t="shared" si="48"/>
        <v>317.7969513943662</v>
      </c>
    </row>
    <row r="635" spans="2:8">
      <c r="B635" s="5">
        <v>0.86599999999999999</v>
      </c>
      <c r="C635" s="29">
        <v>886.2</v>
      </c>
      <c r="D635" s="7">
        <f t="shared" si="49"/>
        <v>1.8855000000000017</v>
      </c>
      <c r="E635" s="7">
        <f t="shared" si="45"/>
        <v>8.6599999999999995E-7</v>
      </c>
      <c r="F635" s="7">
        <f t="shared" si="46"/>
        <v>244690619793323.12</v>
      </c>
      <c r="G635" s="7">
        <f t="shared" si="47"/>
        <v>2.8768229508957184</v>
      </c>
      <c r="H635" s="7">
        <f t="shared" si="48"/>
        <v>316.36837009591073</v>
      </c>
    </row>
    <row r="636" spans="2:8">
      <c r="B636" s="5">
        <v>0.86799999999999999</v>
      </c>
      <c r="C636" s="29">
        <v>939.5</v>
      </c>
      <c r="D636" s="7">
        <f t="shared" si="49"/>
        <v>1.8257000000000017</v>
      </c>
      <c r="E636" s="7">
        <f t="shared" si="45"/>
        <v>8.6799999999999999E-7</v>
      </c>
      <c r="F636" s="7">
        <f t="shared" si="46"/>
        <v>241884564396660</v>
      </c>
      <c r="G636" s="7">
        <f t="shared" si="47"/>
        <v>2.8701943265848993</v>
      </c>
      <c r="H636" s="7">
        <f t="shared" si="48"/>
        <v>314.94524699694324</v>
      </c>
    </row>
    <row r="637" spans="2:8">
      <c r="B637" s="5">
        <v>0.87</v>
      </c>
      <c r="C637" s="29">
        <v>974.7</v>
      </c>
      <c r="D637" s="7">
        <f t="shared" si="49"/>
        <v>1.9142000000000017</v>
      </c>
      <c r="E637" s="7">
        <f t="shared" si="45"/>
        <v>8.6999999999999993E-7</v>
      </c>
      <c r="F637" s="7">
        <f t="shared" si="46"/>
        <v>239117035602394.31</v>
      </c>
      <c r="G637" s="7">
        <f t="shared" si="47"/>
        <v>2.863596178707692</v>
      </c>
      <c r="H637" s="7">
        <f t="shared" si="48"/>
        <v>313.52759246438114</v>
      </c>
    </row>
    <row r="638" spans="2:8">
      <c r="B638" s="5">
        <v>0.872</v>
      </c>
      <c r="C638" s="29">
        <v>983.3</v>
      </c>
      <c r="D638" s="7">
        <f t="shared" si="49"/>
        <v>1.9580000000000017</v>
      </c>
      <c r="E638" s="7">
        <f t="shared" si="45"/>
        <v>8.7199999999999997E-7</v>
      </c>
      <c r="F638" s="7">
        <f t="shared" si="46"/>
        <v>236387417697196.97</v>
      </c>
      <c r="G638" s="7">
        <f t="shared" si="47"/>
        <v>2.857028297563867</v>
      </c>
      <c r="H638" s="7">
        <f t="shared" si="48"/>
        <v>312.1154160762199</v>
      </c>
    </row>
    <row r="639" spans="2:8">
      <c r="B639" s="5">
        <v>0.874</v>
      </c>
      <c r="C639" s="29">
        <v>971.3</v>
      </c>
      <c r="D639" s="7">
        <f t="shared" si="49"/>
        <v>1.9546000000000017</v>
      </c>
      <c r="E639" s="7">
        <f t="shared" si="45"/>
        <v>8.7399999999999991E-7</v>
      </c>
      <c r="F639" s="7">
        <f t="shared" si="46"/>
        <v>233695106187851.81</v>
      </c>
      <c r="G639" s="7">
        <f t="shared" si="47"/>
        <v>2.8504904753726459</v>
      </c>
      <c r="H639" s="7">
        <f t="shared" si="48"/>
        <v>310.70872663834547</v>
      </c>
    </row>
    <row r="640" spans="2:8">
      <c r="B640" s="5">
        <v>0.876</v>
      </c>
      <c r="C640" s="29">
        <v>964</v>
      </c>
      <c r="D640" s="7">
        <f t="shared" si="49"/>
        <v>1.9353000000000016</v>
      </c>
      <c r="E640" s="7">
        <f t="shared" si="45"/>
        <v>8.7599999999999996E-7</v>
      </c>
      <c r="F640" s="7">
        <f t="shared" si="46"/>
        <v>231039507571756.16</v>
      </c>
      <c r="G640" s="7">
        <f t="shared" si="47"/>
        <v>2.8439825062507902</v>
      </c>
      <c r="H640" s="7">
        <f t="shared" si="48"/>
        <v>309.30753220105476</v>
      </c>
    </row>
    <row r="641" spans="2:8">
      <c r="B641" s="5">
        <v>0.878</v>
      </c>
      <c r="C641" s="29">
        <v>974.9</v>
      </c>
      <c r="D641" s="7">
        <f t="shared" si="49"/>
        <v>1.9389000000000018</v>
      </c>
      <c r="E641" s="7">
        <f t="shared" si="45"/>
        <v>8.78E-7</v>
      </c>
      <c r="F641" s="7">
        <f t="shared" si="46"/>
        <v>228420039112627</v>
      </c>
      <c r="G641" s="7">
        <f t="shared" si="47"/>
        <v>2.8375041861909933</v>
      </c>
      <c r="H641" s="7">
        <f t="shared" si="48"/>
        <v>307.91184007529478</v>
      </c>
    </row>
    <row r="642" spans="2:8">
      <c r="B642" s="5">
        <v>0.88</v>
      </c>
      <c r="C642" s="29">
        <v>955.4</v>
      </c>
      <c r="D642" s="7">
        <f t="shared" si="49"/>
        <v>1.9303000000000017</v>
      </c>
      <c r="E642" s="7">
        <f t="shared" si="45"/>
        <v>8.7999999999999994E-7</v>
      </c>
      <c r="F642" s="7">
        <f t="shared" si="46"/>
        <v>225836128621281.12</v>
      </c>
      <c r="G642" s="7">
        <f t="shared" si="47"/>
        <v>2.8310553130405594</v>
      </c>
      <c r="H642" s="7">
        <f t="shared" si="48"/>
        <v>306.52165684862564</v>
      </c>
    </row>
    <row r="643" spans="2:8">
      <c r="B643" s="5">
        <v>0.88200000000000001</v>
      </c>
      <c r="C643" s="29">
        <v>951.1</v>
      </c>
      <c r="D643" s="7">
        <f t="shared" si="49"/>
        <v>1.9065000000000016</v>
      </c>
      <c r="E643" s="7">
        <f t="shared" si="45"/>
        <v>8.8199999999999998E-7</v>
      </c>
      <c r="F643" s="7">
        <f t="shared" si="46"/>
        <v>223287214241362.84</v>
      </c>
      <c r="G643" s="7">
        <f t="shared" si="47"/>
        <v>2.8246356864803768</v>
      </c>
      <c r="H643" s="7">
        <f t="shared" si="48"/>
        <v>305.13698840090592</v>
      </c>
    </row>
    <row r="644" spans="2:8">
      <c r="B644" s="5">
        <v>0.88400000000000001</v>
      </c>
      <c r="C644" s="29">
        <v>957.9</v>
      </c>
      <c r="D644" s="7">
        <f t="shared" si="49"/>
        <v>1.9090000000000016</v>
      </c>
      <c r="E644" s="7">
        <f t="shared" si="45"/>
        <v>8.8399999999999992E-7</v>
      </c>
      <c r="F644" s="7">
        <f t="shared" si="46"/>
        <v>220772744239899.69</v>
      </c>
      <c r="G644" s="7">
        <f t="shared" si="47"/>
        <v>2.8182451080041773</v>
      </c>
      <c r="H644" s="7">
        <f t="shared" si="48"/>
        <v>303.75783991971139</v>
      </c>
    </row>
    <row r="645" spans="2:8">
      <c r="B645" s="5">
        <v>0.88600000000000001</v>
      </c>
      <c r="C645" s="29">
        <v>938.3</v>
      </c>
      <c r="D645" s="7">
        <f t="shared" si="49"/>
        <v>1.8962000000000014</v>
      </c>
      <c r="E645" s="7">
        <f t="shared" si="45"/>
        <v>8.8599999999999997E-7</v>
      </c>
      <c r="F645" s="7">
        <f t="shared" si="46"/>
        <v>218292176802561.94</v>
      </c>
      <c r="G645" s="7">
        <f t="shared" si="47"/>
        <v>2.8118833808980725</v>
      </c>
      <c r="H645" s="7">
        <f t="shared" si="48"/>
        <v>302.38421591548394</v>
      </c>
    </row>
    <row r="646" spans="2:8">
      <c r="B646" s="5">
        <v>0.88800000000000001</v>
      </c>
      <c r="C646" s="29">
        <v>944.3</v>
      </c>
      <c r="D646" s="7">
        <f t="shared" si="49"/>
        <v>1.8826000000000016</v>
      </c>
      <c r="E646" s="7">
        <f t="shared" si="45"/>
        <v>8.8800000000000001E-7</v>
      </c>
      <c r="F646" s="7">
        <f t="shared" si="46"/>
        <v>215844979833514.94</v>
      </c>
      <c r="G646" s="7">
        <f t="shared" si="47"/>
        <v>2.805550310220374</v>
      </c>
      <c r="H646" s="7">
        <f t="shared" si="48"/>
        <v>301.01612023641889</v>
      </c>
    </row>
    <row r="647" spans="2:8">
      <c r="B647" s="5">
        <v>0.89</v>
      </c>
      <c r="C647" s="29">
        <v>953</v>
      </c>
      <c r="D647" s="7">
        <f t="shared" si="49"/>
        <v>1.8973000000000015</v>
      </c>
      <c r="E647" s="7">
        <f t="shared" ref="E647:E710" si="50">B647*0.000001</f>
        <v>8.8999999999999995E-7</v>
      </c>
      <c r="F647" s="7">
        <f t="shared" ref="F647:F710" si="51">2*(6.63E-34*(299800000)^2)/(E647^5)</f>
        <v>213430630759747.91</v>
      </c>
      <c r="G647" s="7">
        <f t="shared" ref="G647:G710" si="52">(6.62607004E-34*299800000)/(E647*1.38E-23*$J$23)</f>
        <v>2.7992457027816768</v>
      </c>
      <c r="H647" s="7">
        <f t="shared" ref="H647:H710" si="53">F647*(0.000001)*( ($J$14/$J$17)^2 )/( EXP(G647)-1 )</f>
        <v>299.65355608309562</v>
      </c>
    </row>
    <row r="648" spans="2:8">
      <c r="B648" s="5">
        <v>0.89200000000000002</v>
      </c>
      <c r="C648" s="29">
        <v>939.4</v>
      </c>
      <c r="D648" s="7">
        <f t="shared" ref="D648:D711" si="54">0.5*(C647+C648)*(B648-B647)</f>
        <v>1.8924000000000019</v>
      </c>
      <c r="E648" s="7">
        <f t="shared" si="50"/>
        <v>8.9199999999999999E-7</v>
      </c>
      <c r="F648" s="7">
        <f t="shared" si="51"/>
        <v>211048616339769.81</v>
      </c>
      <c r="G648" s="7">
        <f t="shared" si="52"/>
        <v>2.7929693671252158</v>
      </c>
      <c r="H648" s="7">
        <f t="shared" si="53"/>
        <v>298.29652602285017</v>
      </c>
    </row>
    <row r="649" spans="2:8">
      <c r="B649" s="5">
        <v>0.89400000000000002</v>
      </c>
      <c r="C649" s="29">
        <v>933.2</v>
      </c>
      <c r="D649" s="7">
        <f t="shared" si="54"/>
        <v>1.8726000000000016</v>
      </c>
      <c r="E649" s="7">
        <f t="shared" si="50"/>
        <v>8.9399999999999993E-7</v>
      </c>
      <c r="F649" s="7">
        <f t="shared" si="51"/>
        <v>208698432476567.28</v>
      </c>
      <c r="G649" s="7">
        <f t="shared" si="52"/>
        <v>2.7867211135074856</v>
      </c>
      <c r="H649" s="7">
        <f t="shared" si="53"/>
        <v>296.94503200389903</v>
      </c>
    </row>
    <row r="650" spans="2:8">
      <c r="B650" s="5">
        <v>0.89600000000000002</v>
      </c>
      <c r="C650" s="29">
        <v>938.7</v>
      </c>
      <c r="D650" s="7">
        <f t="shared" si="54"/>
        <v>1.8719000000000017</v>
      </c>
      <c r="E650" s="7">
        <f t="shared" si="50"/>
        <v>8.9599999999999998E-7</v>
      </c>
      <c r="F650" s="7">
        <f t="shared" si="51"/>
        <v>206379584034717.25</v>
      </c>
      <c r="G650" s="7">
        <f t="shared" si="52"/>
        <v>2.7805007538791204</v>
      </c>
      <c r="H650" s="7">
        <f t="shared" si="53"/>
        <v>295.59907536921344</v>
      </c>
    </row>
    <row r="651" spans="2:8">
      <c r="B651" s="5">
        <v>0.89800000000000002</v>
      </c>
      <c r="C651" s="29">
        <v>933.9</v>
      </c>
      <c r="D651" s="7">
        <f t="shared" si="54"/>
        <v>1.8726000000000016</v>
      </c>
      <c r="E651" s="7">
        <f t="shared" si="50"/>
        <v>8.9800000000000002E-7</v>
      </c>
      <c r="F651" s="7">
        <f t="shared" si="51"/>
        <v>204091584661556.22</v>
      </c>
      <c r="G651" s="7">
        <f t="shared" si="52"/>
        <v>2.7743081018660267</v>
      </c>
      <c r="H651" s="7">
        <f t="shared" si="53"/>
        <v>294.25865687015238</v>
      </c>
    </row>
    <row r="652" spans="2:8">
      <c r="B652" s="5">
        <v>0.9</v>
      </c>
      <c r="C652" s="29">
        <v>915.8</v>
      </c>
      <c r="D652" s="7">
        <f t="shared" si="54"/>
        <v>1.8497000000000015</v>
      </c>
      <c r="E652" s="7">
        <f t="shared" si="50"/>
        <v>8.9999999999999996E-7</v>
      </c>
      <c r="F652" s="7">
        <f t="shared" si="51"/>
        <v>201833956612305.09</v>
      </c>
      <c r="G652" s="7">
        <f t="shared" si="52"/>
        <v>2.7681429727507694</v>
      </c>
      <c r="H652" s="7">
        <f t="shared" si="53"/>
        <v>292.92377667985386</v>
      </c>
    </row>
    <row r="653" spans="2:8">
      <c r="B653" s="5">
        <v>0.90200000000000002</v>
      </c>
      <c r="C653" s="29">
        <v>891.6</v>
      </c>
      <c r="D653" s="7">
        <f t="shared" si="54"/>
        <v>1.8074000000000017</v>
      </c>
      <c r="E653" s="7">
        <f t="shared" si="50"/>
        <v>9.02E-7</v>
      </c>
      <c r="F653" s="7">
        <f t="shared" si="51"/>
        <v>199606230579053.62</v>
      </c>
      <c r="G653" s="7">
        <f t="shared" si="52"/>
        <v>2.7620051834542041</v>
      </c>
      <c r="H653" s="7">
        <f t="shared" si="53"/>
        <v>291.59443440638972</v>
      </c>
    </row>
    <row r="654" spans="2:8">
      <c r="B654" s="5">
        <v>0.90400000000000003</v>
      </c>
      <c r="C654" s="29">
        <v>928.5</v>
      </c>
      <c r="D654" s="7">
        <f t="shared" si="54"/>
        <v>1.8201000000000016</v>
      </c>
      <c r="E654" s="7">
        <f t="shared" si="50"/>
        <v>9.0399999999999994E-7</v>
      </c>
      <c r="F654" s="7">
        <f t="shared" si="51"/>
        <v>197407945523513.62</v>
      </c>
      <c r="G654" s="7">
        <f t="shared" si="52"/>
        <v>2.7558945525173586</v>
      </c>
      <c r="H654" s="7">
        <f t="shared" si="53"/>
        <v>290.27062910568799</v>
      </c>
    </row>
    <row r="655" spans="2:8">
      <c r="B655" s="5">
        <v>0.90600000000000003</v>
      </c>
      <c r="C655" s="29">
        <v>917.6</v>
      </c>
      <c r="D655" s="7">
        <f t="shared" si="54"/>
        <v>1.8461000000000016</v>
      </c>
      <c r="E655" s="7">
        <f t="shared" si="50"/>
        <v>9.0599999999999999E-7</v>
      </c>
      <c r="F655" s="7">
        <f t="shared" si="51"/>
        <v>195238648513445.72</v>
      </c>
      <c r="G655" s="7">
        <f t="shared" si="52"/>
        <v>2.7498109000835456</v>
      </c>
      <c r="H655" s="7">
        <f t="shared" si="53"/>
        <v>288.95235929422608</v>
      </c>
    </row>
    <row r="656" spans="2:8">
      <c r="B656" s="5">
        <v>0.90800000000000003</v>
      </c>
      <c r="C656" s="29">
        <v>902.5</v>
      </c>
      <c r="D656" s="7">
        <f t="shared" si="54"/>
        <v>1.8201000000000016</v>
      </c>
      <c r="E656" s="7">
        <f t="shared" si="50"/>
        <v>9.0800000000000003E-7</v>
      </c>
      <c r="F656" s="7">
        <f t="shared" si="51"/>
        <v>193097894562674.72</v>
      </c>
      <c r="G656" s="7">
        <f t="shared" si="52"/>
        <v>2.7437540478807181</v>
      </c>
      <c r="H656" s="7">
        <f t="shared" si="53"/>
        <v>287.63962296149776</v>
      </c>
    </row>
    <row r="657" spans="2:8">
      <c r="B657" s="5">
        <v>0.91</v>
      </c>
      <c r="C657" s="29">
        <v>891.6</v>
      </c>
      <c r="D657" s="7">
        <f t="shared" si="54"/>
        <v>1.7941000000000016</v>
      </c>
      <c r="E657" s="7">
        <f t="shared" si="50"/>
        <v>9.0999999999999997E-7</v>
      </c>
      <c r="F657" s="7">
        <f t="shared" si="51"/>
        <v>190985246474605.06</v>
      </c>
      <c r="G657" s="7">
        <f t="shared" si="52"/>
        <v>2.7377238192040574</v>
      </c>
      <c r="H657" s="7">
        <f t="shared" si="53"/>
        <v>286.33241758225779</v>
      </c>
    </row>
    <row r="658" spans="2:8">
      <c r="B658" s="5">
        <v>0.91200000000000003</v>
      </c>
      <c r="C658" s="29">
        <v>896.7</v>
      </c>
      <c r="D658" s="7">
        <f t="shared" si="54"/>
        <v>1.7883000000000018</v>
      </c>
      <c r="E658" s="7">
        <f t="shared" si="50"/>
        <v>9.1200000000000001E-7</v>
      </c>
      <c r="F658" s="7">
        <f t="shared" si="51"/>
        <v>188900274689152.22</v>
      </c>
      <c r="G658" s="7">
        <f t="shared" si="52"/>
        <v>2.7317200388987852</v>
      </c>
      <c r="H658" s="7">
        <f t="shared" si="53"/>
        <v>285.03074012854711</v>
      </c>
    </row>
    <row r="659" spans="2:8">
      <c r="B659" s="5">
        <v>0.91400000000000003</v>
      </c>
      <c r="C659" s="29">
        <v>907.1</v>
      </c>
      <c r="D659" s="7">
        <f t="shared" si="54"/>
        <v>1.8038000000000018</v>
      </c>
      <c r="E659" s="7">
        <f t="shared" si="50"/>
        <v>9.1399999999999995E-7</v>
      </c>
      <c r="F659" s="7">
        <f t="shared" si="51"/>
        <v>186842557133010.75</v>
      </c>
      <c r="G659" s="7">
        <f t="shared" si="52"/>
        <v>2.7257425333432082</v>
      </c>
      <c r="H659" s="7">
        <f t="shared" si="53"/>
        <v>283.73458708150366</v>
      </c>
    </row>
    <row r="660" spans="2:8">
      <c r="B660" s="5">
        <v>0.91600000000000004</v>
      </c>
      <c r="C660" s="29">
        <v>900.4</v>
      </c>
      <c r="D660" s="7">
        <f t="shared" si="54"/>
        <v>1.8075000000000017</v>
      </c>
      <c r="E660" s="7">
        <f t="shared" si="50"/>
        <v>9.16E-7</v>
      </c>
      <c r="F660" s="7">
        <f t="shared" si="51"/>
        <v>184811679073174.91</v>
      </c>
      <c r="G660" s="7">
        <f t="shared" si="52"/>
        <v>2.7197911304319784</v>
      </c>
      <c r="H660" s="7">
        <f t="shared" si="53"/>
        <v>282.44395444295901</v>
      </c>
    </row>
    <row r="661" spans="2:8">
      <c r="B661" s="5">
        <v>0.91800000000000004</v>
      </c>
      <c r="C661" s="29">
        <v>895.1</v>
      </c>
      <c r="D661" s="7">
        <f t="shared" si="54"/>
        <v>1.7955000000000017</v>
      </c>
      <c r="E661" s="7">
        <f t="shared" si="50"/>
        <v>9.1800000000000004E-7</v>
      </c>
      <c r="F661" s="7">
        <f t="shared" si="51"/>
        <v>182807232973639.09</v>
      </c>
      <c r="G661" s="7">
        <f t="shared" si="52"/>
        <v>2.7138656595595774</v>
      </c>
      <c r="H661" s="7">
        <f t="shared" si="53"/>
        <v>281.1588377468284</v>
      </c>
    </row>
    <row r="662" spans="2:8">
      <c r="B662" s="5">
        <v>0.92</v>
      </c>
      <c r="C662" s="29">
        <v>890.8</v>
      </c>
      <c r="D662" s="7">
        <f t="shared" si="54"/>
        <v>1.7859000000000016</v>
      </c>
      <c r="E662" s="7">
        <f t="shared" si="50"/>
        <v>9.1999999999999998E-7</v>
      </c>
      <c r="F662" s="7">
        <f t="shared" si="51"/>
        <v>180828818355197.97</v>
      </c>
      <c r="G662" s="7">
        <f t="shared" si="52"/>
        <v>2.7079659516040131</v>
      </c>
      <c r="H662" s="7">
        <f t="shared" si="53"/>
        <v>279.87923207029263</v>
      </c>
    </row>
    <row r="663" spans="2:8">
      <c r="B663" s="5">
        <v>0.92200000000000004</v>
      </c>
      <c r="C663" s="29">
        <v>863</v>
      </c>
      <c r="D663" s="7">
        <f t="shared" si="54"/>
        <v>1.7538000000000016</v>
      </c>
      <c r="E663" s="7">
        <f t="shared" si="50"/>
        <v>9.2200000000000002E-7</v>
      </c>
      <c r="F663" s="7">
        <f t="shared" si="51"/>
        <v>178876041658275.41</v>
      </c>
      <c r="G663" s="7">
        <f t="shared" si="52"/>
        <v>2.7020918389107291</v>
      </c>
      <c r="H663" s="7">
        <f t="shared" si="53"/>
        <v>278.60513204477837</v>
      </c>
    </row>
    <row r="664" spans="2:8">
      <c r="B664" s="5">
        <v>0.92400000000000004</v>
      </c>
      <c r="C664" s="29">
        <v>858.5</v>
      </c>
      <c r="D664" s="7">
        <f t="shared" si="54"/>
        <v>1.7215000000000016</v>
      </c>
      <c r="E664" s="7">
        <f t="shared" si="50"/>
        <v>9.2399999999999996E-7</v>
      </c>
      <c r="F664" s="7">
        <f t="shared" si="51"/>
        <v>176948516108710.22</v>
      </c>
      <c r="G664" s="7">
        <f t="shared" si="52"/>
        <v>2.6962431552767234</v>
      </c>
      <c r="H664" s="7">
        <f t="shared" si="53"/>
        <v>277.33653186674059</v>
      </c>
    </row>
    <row r="665" spans="2:8">
      <c r="B665" s="5">
        <v>0.92600000000000005</v>
      </c>
      <c r="C665" s="29">
        <v>861.2</v>
      </c>
      <c r="D665" s="7">
        <f t="shared" si="54"/>
        <v>1.7197000000000016</v>
      </c>
      <c r="E665" s="7">
        <f t="shared" si="50"/>
        <v>9.2600000000000001E-7</v>
      </c>
      <c r="F665" s="7">
        <f t="shared" si="51"/>
        <v>175045861586426.78</v>
      </c>
      <c r="G665" s="7">
        <f t="shared" si="52"/>
        <v>2.6904197359348729</v>
      </c>
      <c r="H665" s="7">
        <f t="shared" si="53"/>
        <v>276.07342530824559</v>
      </c>
    </row>
    <row r="666" spans="2:8">
      <c r="B666" s="5">
        <v>0.92800000000000005</v>
      </c>
      <c r="C666" s="29">
        <v>876.9</v>
      </c>
      <c r="D666" s="7">
        <f t="shared" si="54"/>
        <v>1.7381000000000015</v>
      </c>
      <c r="E666" s="7">
        <f t="shared" si="50"/>
        <v>9.2800000000000005E-7</v>
      </c>
      <c r="F666" s="7">
        <f t="shared" si="51"/>
        <v>173167704496925.41</v>
      </c>
      <c r="G666" s="7">
        <f t="shared" si="52"/>
        <v>2.6846214175384611</v>
      </c>
      <c r="H666" s="7">
        <f t="shared" si="53"/>
        <v>274.81580572736402</v>
      </c>
    </row>
    <row r="667" spans="2:8">
      <c r="B667" s="5">
        <v>0.93</v>
      </c>
      <c r="C667" s="29">
        <v>867.7</v>
      </c>
      <c r="D667" s="7">
        <f t="shared" si="54"/>
        <v>1.7446000000000015</v>
      </c>
      <c r="E667" s="7">
        <f t="shared" si="50"/>
        <v>9.2999999999999999E-7</v>
      </c>
      <c r="F667" s="7">
        <f t="shared" si="51"/>
        <v>171313677645523.34</v>
      </c>
      <c r="G667" s="7">
        <f t="shared" si="52"/>
        <v>2.6788480381459059</v>
      </c>
      <c r="H667" s="7">
        <f t="shared" si="53"/>
        <v>273.56366607837185</v>
      </c>
    </row>
    <row r="668" spans="2:8">
      <c r="B668" s="5">
        <v>0.93200000000000005</v>
      </c>
      <c r="C668" s="29">
        <v>865.1</v>
      </c>
      <c r="D668" s="7">
        <f t="shared" si="54"/>
        <v>1.7328000000000017</v>
      </c>
      <c r="E668" s="7">
        <f t="shared" si="50"/>
        <v>9.3200000000000003E-7</v>
      </c>
      <c r="F668" s="7">
        <f t="shared" si="51"/>
        <v>169483420114283.09</v>
      </c>
      <c r="G668" s="7">
        <f t="shared" si="52"/>
        <v>2.6730994372056784</v>
      </c>
      <c r="H668" s="7">
        <f t="shared" si="53"/>
        <v>272.31699892176556</v>
      </c>
    </row>
    <row r="669" spans="2:8">
      <c r="B669" s="5">
        <v>0.93400000000000005</v>
      </c>
      <c r="C669" s="29">
        <v>864.1</v>
      </c>
      <c r="D669" s="7">
        <f t="shared" si="54"/>
        <v>1.7292000000000016</v>
      </c>
      <c r="E669" s="7">
        <f t="shared" si="50"/>
        <v>9.3399999999999997E-7</v>
      </c>
      <c r="F669" s="7">
        <f t="shared" si="51"/>
        <v>167676577141565.5</v>
      </c>
      <c r="G669" s="7">
        <f t="shared" si="52"/>
        <v>2.6673754555414262</v>
      </c>
      <c r="H669" s="7">
        <f t="shared" si="53"/>
        <v>271.07579643409201</v>
      </c>
    </row>
    <row r="670" spans="2:8">
      <c r="B670" s="5">
        <v>0.93600000000000005</v>
      </c>
      <c r="C670" s="29">
        <v>854.7</v>
      </c>
      <c r="D670" s="7">
        <f t="shared" si="54"/>
        <v>1.7188000000000017</v>
      </c>
      <c r="E670" s="7">
        <f t="shared" si="50"/>
        <v>9.3600000000000002E-7</v>
      </c>
      <c r="F670" s="7">
        <f t="shared" si="51"/>
        <v>165892800004144.41</v>
      </c>
      <c r="G670" s="7">
        <f t="shared" si="52"/>
        <v>2.6616759353372781</v>
      </c>
      <c r="H670" s="7">
        <f t="shared" si="53"/>
        <v>269.84005041759781</v>
      </c>
    </row>
    <row r="671" spans="2:8">
      <c r="B671" s="5">
        <v>0.93799999999999994</v>
      </c>
      <c r="C671" s="29">
        <v>858</v>
      </c>
      <c r="D671" s="7">
        <f t="shared" si="54"/>
        <v>1.7126999999999064</v>
      </c>
      <c r="E671" s="7">
        <f t="shared" si="50"/>
        <v>9.3799999999999996E-7</v>
      </c>
      <c r="F671" s="7">
        <f t="shared" si="51"/>
        <v>164131745901825.22</v>
      </c>
      <c r="G671" s="7">
        <f t="shared" si="52"/>
        <v>2.6560007201233393</v>
      </c>
      <c r="H671" s="7">
        <f t="shared" si="53"/>
        <v>268.60975230970172</v>
      </c>
    </row>
    <row r="672" spans="2:8">
      <c r="B672" s="5">
        <v>0.94</v>
      </c>
      <c r="C672" s="29">
        <v>843.8</v>
      </c>
      <c r="D672" s="7">
        <f t="shared" si="54"/>
        <v>1.7018000000000015</v>
      </c>
      <c r="E672" s="7">
        <f t="shared" si="50"/>
        <v>9.3999999999999989E-7</v>
      </c>
      <c r="F672" s="7">
        <f t="shared" si="51"/>
        <v>162393077844507.09</v>
      </c>
      <c r="G672" s="7">
        <f t="shared" si="52"/>
        <v>2.6503496547613747</v>
      </c>
      <c r="H672" s="7">
        <f t="shared" si="53"/>
        <v>267.38489319228859</v>
      </c>
    </row>
    <row r="673" spans="2:8">
      <c r="B673" s="5">
        <v>0.94199999999999995</v>
      </c>
      <c r="C673" s="29">
        <v>825</v>
      </c>
      <c r="D673" s="7">
        <f t="shared" si="54"/>
        <v>1.6688000000000014</v>
      </c>
      <c r="E673" s="7">
        <f t="shared" si="50"/>
        <v>9.4199999999999994E-7</v>
      </c>
      <c r="F673" s="7">
        <f t="shared" si="51"/>
        <v>160676464541633.16</v>
      </c>
      <c r="G673" s="7">
        <f t="shared" si="52"/>
        <v>2.6447225854306713</v>
      </c>
      <c r="H673" s="7">
        <f t="shared" si="53"/>
        <v>266.16546380083372</v>
      </c>
    </row>
    <row r="674" spans="2:8">
      <c r="B674" s="5">
        <v>0.94399999999999995</v>
      </c>
      <c r="C674" s="29">
        <v>832.4</v>
      </c>
      <c r="D674" s="7">
        <f t="shared" si="54"/>
        <v>1.6574000000000015</v>
      </c>
      <c r="E674" s="7">
        <f t="shared" si="50"/>
        <v>9.4399999999999988E-7</v>
      </c>
      <c r="F674" s="7">
        <f t="shared" si="51"/>
        <v>158981580293973.37</v>
      </c>
      <c r="G674" s="7">
        <f t="shared" si="52"/>
        <v>2.6391193596140807</v>
      </c>
      <c r="H674" s="7">
        <f t="shared" si="53"/>
        <v>264.95145453335675</v>
      </c>
    </row>
    <row r="675" spans="2:8">
      <c r="B675" s="5">
        <v>0.94599999999999995</v>
      </c>
      <c r="C675" s="29">
        <v>837.5</v>
      </c>
      <c r="D675" s="7">
        <f t="shared" si="54"/>
        <v>1.6699000000000015</v>
      </c>
      <c r="E675" s="7">
        <f t="shared" si="50"/>
        <v>9.4599999999999992E-7</v>
      </c>
      <c r="F675" s="7">
        <f t="shared" si="51"/>
        <v>157308104887684.5</v>
      </c>
      <c r="G675" s="7">
        <f t="shared" si="52"/>
        <v>2.6335398260842418</v>
      </c>
      <c r="H675" s="7">
        <f t="shared" si="53"/>
        <v>263.74285545920691</v>
      </c>
    </row>
    <row r="676" spans="2:8">
      <c r="B676" s="5">
        <v>0.94799999999999995</v>
      </c>
      <c r="C676" s="29">
        <v>840.7</v>
      </c>
      <c r="D676" s="7">
        <f t="shared" si="54"/>
        <v>1.6782000000000015</v>
      </c>
      <c r="E676" s="7">
        <f t="shared" si="50"/>
        <v>9.4799999999999986E-7</v>
      </c>
      <c r="F676" s="7">
        <f t="shared" si="51"/>
        <v>155655723490597.06</v>
      </c>
      <c r="G676" s="7">
        <f t="shared" si="52"/>
        <v>2.6279838348899713</v>
      </c>
      <c r="H676" s="7">
        <f t="shared" si="53"/>
        <v>262.53965632768666</v>
      </c>
    </row>
    <row r="677" spans="2:8">
      <c r="B677" s="5">
        <v>0.95</v>
      </c>
      <c r="C677" s="29">
        <v>836.9</v>
      </c>
      <c r="D677" s="7">
        <f t="shared" si="54"/>
        <v>1.6776000000000013</v>
      </c>
      <c r="E677" s="7">
        <f t="shared" si="50"/>
        <v>9.499999999999999E-7</v>
      </c>
      <c r="F677" s="7">
        <f t="shared" si="51"/>
        <v>154024126550675.12</v>
      </c>
      <c r="G677" s="7">
        <f t="shared" si="52"/>
        <v>2.6224512373428341</v>
      </c>
      <c r="H677" s="7">
        <f t="shared" si="53"/>
        <v>261.34184657651116</v>
      </c>
    </row>
    <row r="678" spans="2:8">
      <c r="B678" s="5">
        <v>0.95199999999999996</v>
      </c>
      <c r="C678" s="29">
        <v>831.7</v>
      </c>
      <c r="D678" s="7">
        <f t="shared" si="54"/>
        <v>1.6686000000000014</v>
      </c>
      <c r="E678" s="7">
        <f t="shared" si="50"/>
        <v>9.5199999999999995E-7</v>
      </c>
      <c r="F678" s="7">
        <f t="shared" si="51"/>
        <v>152413009696601.62</v>
      </c>
      <c r="G678" s="7">
        <f t="shared" si="52"/>
        <v>2.6169418860038784</v>
      </c>
      <c r="H678" s="7">
        <f t="shared" si="53"/>
        <v>260.14941534011029</v>
      </c>
    </row>
    <row r="679" spans="2:8">
      <c r="B679" s="5">
        <v>0.95399999999999996</v>
      </c>
      <c r="C679" s="29">
        <v>808</v>
      </c>
      <c r="D679" s="7">
        <f t="shared" si="54"/>
        <v>1.6397000000000015</v>
      </c>
      <c r="E679" s="7">
        <f t="shared" si="50"/>
        <v>9.5399999999999989E-7</v>
      </c>
      <c r="F679" s="7">
        <f t="shared" si="51"/>
        <v>150822073640438.16</v>
      </c>
      <c r="G679" s="7">
        <f t="shared" si="52"/>
        <v>2.6114556346705373</v>
      </c>
      <c r="H679" s="7">
        <f t="shared" si="53"/>
        <v>258.96235145777416</v>
      </c>
    </row>
    <row r="680" spans="2:8">
      <c r="B680" s="5">
        <v>0.95599999999999996</v>
      </c>
      <c r="C680" s="29">
        <v>808.2</v>
      </c>
      <c r="D680" s="7">
        <f t="shared" si="54"/>
        <v>1.6162000000000014</v>
      </c>
      <c r="E680" s="7">
        <f t="shared" si="50"/>
        <v>9.5599999999999983E-7</v>
      </c>
      <c r="F680" s="7">
        <f t="shared" si="51"/>
        <v>149251024082313.19</v>
      </c>
      <c r="G680" s="7">
        <f t="shared" si="52"/>
        <v>2.6059923383636954</v>
      </c>
      <c r="H680" s="7">
        <f t="shared" si="53"/>
        <v>257.7806434816448</v>
      </c>
    </row>
    <row r="681" spans="2:8">
      <c r="B681" s="5">
        <v>0.95799999999999996</v>
      </c>
      <c r="C681" s="29">
        <v>818.8</v>
      </c>
      <c r="D681" s="7">
        <f t="shared" si="54"/>
        <v>1.6270000000000016</v>
      </c>
      <c r="E681" s="7">
        <f t="shared" si="50"/>
        <v>9.5799999999999998E-7</v>
      </c>
      <c r="F681" s="7">
        <f t="shared" si="51"/>
        <v>147699571617091.31</v>
      </c>
      <c r="G681" s="7">
        <f t="shared" si="52"/>
        <v>2.600551853314919</v>
      </c>
      <c r="H681" s="7">
        <f t="shared" si="53"/>
        <v>256.60427968455554</v>
      </c>
    </row>
    <row r="682" spans="2:8">
      <c r="B682" s="5">
        <v>0.96</v>
      </c>
      <c r="C682" s="29">
        <v>815.1</v>
      </c>
      <c r="D682" s="7">
        <f t="shared" si="54"/>
        <v>1.6339000000000015</v>
      </c>
      <c r="E682" s="7">
        <f t="shared" si="50"/>
        <v>9.5999999999999991E-7</v>
      </c>
      <c r="F682" s="7">
        <f t="shared" si="51"/>
        <v>146167431642979.81</v>
      </c>
      <c r="G682" s="7">
        <f t="shared" si="52"/>
        <v>2.5951340369538465</v>
      </c>
      <c r="H682" s="7">
        <f t="shared" si="53"/>
        <v>255.43324806772333</v>
      </c>
    </row>
    <row r="683" spans="2:8">
      <c r="B683" s="5">
        <v>0.96199999999999997</v>
      </c>
      <c r="C683" s="29">
        <v>808.9</v>
      </c>
      <c r="D683" s="7">
        <f t="shared" si="54"/>
        <v>1.6240000000000014</v>
      </c>
      <c r="E683" s="7">
        <f t="shared" si="50"/>
        <v>9.6199999999999985E-7</v>
      </c>
      <c r="F683" s="7">
        <f t="shared" si="51"/>
        <v>144654324272025.66</v>
      </c>
      <c r="G683" s="7">
        <f t="shared" si="52"/>
        <v>2.5897387478957303</v>
      </c>
      <c r="H683" s="7">
        <f t="shared" si="53"/>
        <v>254.26753636829332</v>
      </c>
    </row>
    <row r="684" spans="2:8">
      <c r="B684" s="5">
        <v>0.96399999999999997</v>
      </c>
      <c r="C684" s="29">
        <v>801.3</v>
      </c>
      <c r="D684" s="7">
        <f t="shared" si="54"/>
        <v>1.6102000000000012</v>
      </c>
      <c r="E684" s="7">
        <f t="shared" si="50"/>
        <v>9.64E-7</v>
      </c>
      <c r="F684" s="7">
        <f t="shared" si="51"/>
        <v>143159974242463.34</v>
      </c>
      <c r="G684" s="7">
        <f t="shared" si="52"/>
        <v>2.584365845929141</v>
      </c>
      <c r="H684" s="7">
        <f t="shared" si="53"/>
        <v>253.10713206674049</v>
      </c>
    </row>
    <row r="685" spans="2:8">
      <c r="B685" s="5">
        <v>0.96599999999999997</v>
      </c>
      <c r="C685" s="29">
        <v>794.7</v>
      </c>
      <c r="D685" s="7">
        <f t="shared" si="54"/>
        <v>1.5960000000000014</v>
      </c>
      <c r="E685" s="7">
        <f t="shared" si="50"/>
        <v>9.6599999999999994E-7</v>
      </c>
      <c r="F685" s="7">
        <f t="shared" si="51"/>
        <v>141684110832869.59</v>
      </c>
      <c r="G685" s="7">
        <f t="shared" si="52"/>
        <v>2.5790151920038227</v>
      </c>
      <c r="H685" s="7">
        <f t="shared" si="53"/>
        <v>251.9520223941289</v>
      </c>
    </row>
    <row r="686" spans="2:8">
      <c r="B686" s="5">
        <v>0.96799999999999997</v>
      </c>
      <c r="C686" s="29">
        <v>796.9</v>
      </c>
      <c r="D686" s="7">
        <f t="shared" si="54"/>
        <v>1.5916000000000012</v>
      </c>
      <c r="E686" s="7">
        <f t="shared" si="50"/>
        <v>9.6799999999999988E-7</v>
      </c>
      <c r="F686" s="7">
        <f t="shared" si="51"/>
        <v>140226467778083.42</v>
      </c>
      <c r="G686" s="7">
        <f t="shared" si="52"/>
        <v>2.5736866482186906</v>
      </c>
      <c r="H686" s="7">
        <f t="shared" si="53"/>
        <v>250.80219433923375</v>
      </c>
    </row>
    <row r="687" spans="2:8">
      <c r="B687" s="5">
        <v>0.97</v>
      </c>
      <c r="C687" s="29">
        <v>795.9</v>
      </c>
      <c r="D687" s="7">
        <f t="shared" si="54"/>
        <v>1.5928000000000013</v>
      </c>
      <c r="E687" s="7">
        <f t="shared" si="50"/>
        <v>9.7000000000000003E-7</v>
      </c>
      <c r="F687" s="7">
        <f t="shared" si="51"/>
        <v>138786783186853.77</v>
      </c>
      <c r="G687" s="7">
        <f t="shared" si="52"/>
        <v>2.5683800778099917</v>
      </c>
      <c r="H687" s="7">
        <f t="shared" si="53"/>
        <v>249.6576346555232</v>
      </c>
    </row>
    <row r="688" spans="2:8">
      <c r="B688" s="5">
        <v>0.97199999999999998</v>
      </c>
      <c r="C688" s="29">
        <v>793.6</v>
      </c>
      <c r="D688" s="7">
        <f t="shared" si="54"/>
        <v>1.5895000000000015</v>
      </c>
      <c r="E688" s="7">
        <f t="shared" si="50"/>
        <v>9.7199999999999997E-7</v>
      </c>
      <c r="F688" s="7">
        <f t="shared" si="51"/>
        <v>137364799461174.37</v>
      </c>
      <c r="G688" s="7">
        <f t="shared" si="52"/>
        <v>2.563095345139601</v>
      </c>
      <c r="H688" s="7">
        <f t="shared" si="53"/>
        <v>248.51832986800878</v>
      </c>
    </row>
    <row r="689" spans="2:8">
      <c r="B689" s="5">
        <v>0.97399999999999998</v>
      </c>
      <c r="C689" s="29">
        <v>781.5</v>
      </c>
      <c r="D689" s="7">
        <f t="shared" si="54"/>
        <v>1.5751000000000013</v>
      </c>
      <c r="E689" s="7">
        <f t="shared" si="50"/>
        <v>9.7399999999999991E-7</v>
      </c>
      <c r="F689" s="7">
        <f t="shared" si="51"/>
        <v>135960263217268</v>
      </c>
      <c r="G689" s="7">
        <f t="shared" si="52"/>
        <v>2.5578323156834624</v>
      </c>
      <c r="H689" s="7">
        <f t="shared" si="53"/>
        <v>247.38426627996296</v>
      </c>
    </row>
    <row r="690" spans="2:8">
      <c r="B690" s="5">
        <v>0.97599999999999998</v>
      </c>
      <c r="C690" s="29">
        <v>782.5</v>
      </c>
      <c r="D690" s="7">
        <f t="shared" si="54"/>
        <v>1.5640000000000014</v>
      </c>
      <c r="E690" s="7">
        <f t="shared" si="50"/>
        <v>9.7599999999999985E-7</v>
      </c>
      <c r="F690" s="7">
        <f t="shared" si="51"/>
        <v>134572925208183.16</v>
      </c>
      <c r="G690" s="7">
        <f t="shared" si="52"/>
        <v>2.5525908560201764</v>
      </c>
      <c r="H690" s="7">
        <f t="shared" si="53"/>
        <v>246.25542997950521</v>
      </c>
    </row>
    <row r="691" spans="2:8">
      <c r="B691" s="5">
        <v>0.97799999999999998</v>
      </c>
      <c r="C691" s="29">
        <v>777.9</v>
      </c>
      <c r="D691" s="7">
        <f t="shared" si="54"/>
        <v>1.5604000000000016</v>
      </c>
      <c r="E691" s="7">
        <f t="shared" si="50"/>
        <v>9.78E-7</v>
      </c>
      <c r="F691" s="7">
        <f t="shared" si="51"/>
        <v>133202540247967.37</v>
      </c>
      <c r="G691" s="7">
        <f t="shared" si="52"/>
        <v>2.5473708338197265</v>
      </c>
      <c r="H691" s="7">
        <f t="shared" si="53"/>
        <v>245.13180684606101</v>
      </c>
    </row>
    <row r="692" spans="2:8">
      <c r="B692" s="5">
        <v>0.98</v>
      </c>
      <c r="C692" s="29">
        <v>774.6</v>
      </c>
      <c r="D692" s="7">
        <f t="shared" si="54"/>
        <v>1.5525000000000013</v>
      </c>
      <c r="E692" s="7">
        <f t="shared" si="50"/>
        <v>9.7999999999999993E-7</v>
      </c>
      <c r="F692" s="7">
        <f t="shared" si="51"/>
        <v>131848867137382.41</v>
      </c>
      <c r="G692" s="7">
        <f t="shared" si="52"/>
        <v>2.5421721178323393</v>
      </c>
      <c r="H692" s="7">
        <f t="shared" si="53"/>
        <v>244.01338255669722</v>
      </c>
    </row>
    <row r="693" spans="2:8">
      <c r="B693" s="5">
        <v>0.98199999999999998</v>
      </c>
      <c r="C693" s="29">
        <v>776.4</v>
      </c>
      <c r="D693" s="7">
        <f t="shared" si="54"/>
        <v>1.5510000000000015</v>
      </c>
      <c r="E693" s="7">
        <f t="shared" si="50"/>
        <v>9.8199999999999987E-7</v>
      </c>
      <c r="F693" s="7">
        <f t="shared" si="51"/>
        <v>130511668591124.31</v>
      </c>
      <c r="G693" s="7">
        <f t="shared" si="52"/>
        <v>2.5369945778774876</v>
      </c>
      <c r="H693" s="7">
        <f t="shared" si="53"/>
        <v>242.90014259232922</v>
      </c>
    </row>
    <row r="694" spans="2:8">
      <c r="B694" s="5">
        <v>0.98399999999999999</v>
      </c>
      <c r="C694" s="29">
        <v>769.8</v>
      </c>
      <c r="D694" s="7">
        <f t="shared" si="54"/>
        <v>1.5462000000000011</v>
      </c>
      <c r="E694" s="7">
        <f t="shared" si="50"/>
        <v>9.8400000000000002E-7</v>
      </c>
      <c r="F694" s="7">
        <f t="shared" si="51"/>
        <v>129190711166518.61</v>
      </c>
      <c r="G694" s="7">
        <f t="shared" si="52"/>
        <v>2.5318380848330206</v>
      </c>
      <c r="H694" s="7">
        <f t="shared" si="53"/>
        <v>241.7920722438115</v>
      </c>
    </row>
    <row r="695" spans="2:8">
      <c r="B695" s="5">
        <v>0.98599999999999999</v>
      </c>
      <c r="C695" s="29">
        <v>766.1</v>
      </c>
      <c r="D695" s="7">
        <f t="shared" si="54"/>
        <v>1.5359000000000014</v>
      </c>
      <c r="E695" s="7">
        <f t="shared" si="50"/>
        <v>9.8599999999999996E-7</v>
      </c>
      <c r="F695" s="7">
        <f t="shared" si="51"/>
        <v>127885765193655.48</v>
      </c>
      <c r="G695" s="7">
        <f t="shared" si="52"/>
        <v>2.5267025106244345</v>
      </c>
      <c r="H695" s="7">
        <f t="shared" si="53"/>
        <v>240.68915661790595</v>
      </c>
    </row>
    <row r="696" spans="2:8">
      <c r="B696" s="5">
        <v>0.98799999999999999</v>
      </c>
      <c r="C696" s="29">
        <v>761.5</v>
      </c>
      <c r="D696" s="7">
        <f t="shared" si="54"/>
        <v>1.5276000000000012</v>
      </c>
      <c r="E696" s="7">
        <f t="shared" si="50"/>
        <v>9.879999999999999E-7</v>
      </c>
      <c r="F696" s="7">
        <f t="shared" si="51"/>
        <v>126596604706932.66</v>
      </c>
      <c r="G696" s="7">
        <f t="shared" si="52"/>
        <v>2.5215877282142634</v>
      </c>
      <c r="H696" s="7">
        <f t="shared" si="53"/>
        <v>239.59138064313345</v>
      </c>
    </row>
    <row r="697" spans="2:8">
      <c r="B697" s="5">
        <v>0.99</v>
      </c>
      <c r="C697" s="29">
        <v>754.1</v>
      </c>
      <c r="D697" s="7">
        <f t="shared" si="54"/>
        <v>1.5156000000000012</v>
      </c>
      <c r="E697" s="7">
        <f t="shared" si="50"/>
        <v>9.9000000000000005E-7</v>
      </c>
      <c r="F697" s="7">
        <f t="shared" si="51"/>
        <v>125323007377976.55</v>
      </c>
      <c r="G697" s="7">
        <f t="shared" si="52"/>
        <v>2.5164936115916081</v>
      </c>
      <c r="H697" s="7">
        <f t="shared" si="53"/>
        <v>238.49872907551006</v>
      </c>
    </row>
    <row r="698" spans="2:8">
      <c r="B698" s="5">
        <v>0.99199999999999999</v>
      </c>
      <c r="C698" s="29">
        <v>756.7</v>
      </c>
      <c r="D698" s="7">
        <f t="shared" si="54"/>
        <v>1.5108000000000015</v>
      </c>
      <c r="E698" s="7">
        <f t="shared" si="50"/>
        <v>9.9199999999999999E-7</v>
      </c>
      <c r="F698" s="7">
        <f t="shared" si="51"/>
        <v>124064754449910.44</v>
      </c>
      <c r="G698" s="7">
        <f t="shared" si="52"/>
        <v>2.5114200357617866</v>
      </c>
      <c r="H698" s="7">
        <f t="shared" si="53"/>
        <v>237.41118650417064</v>
      </c>
    </row>
    <row r="699" spans="2:8">
      <c r="B699" s="5">
        <v>0.99399999999999999</v>
      </c>
      <c r="C699" s="29">
        <v>755.6</v>
      </c>
      <c r="D699" s="7">
        <f t="shared" si="54"/>
        <v>1.5123000000000015</v>
      </c>
      <c r="E699" s="7">
        <f t="shared" si="50"/>
        <v>9.9399999999999993E-7</v>
      </c>
      <c r="F699" s="7">
        <f t="shared" si="51"/>
        <v>122821630672939.09</v>
      </c>
      <c r="G699" s="7">
        <f t="shared" si="52"/>
        <v>2.5063668767361094</v>
      </c>
      <c r="H699" s="7">
        <f t="shared" si="53"/>
        <v>236.32873735687969</v>
      </c>
    </row>
    <row r="700" spans="2:8">
      <c r="B700" s="5">
        <v>0.996</v>
      </c>
      <c r="C700" s="29">
        <v>752.5</v>
      </c>
      <c r="D700" s="7">
        <f t="shared" si="54"/>
        <v>1.5081000000000013</v>
      </c>
      <c r="E700" s="7">
        <f t="shared" si="50"/>
        <v>9.9599999999999987E-7</v>
      </c>
      <c r="F700" s="7">
        <f t="shared" si="51"/>
        <v>121593424241222.36</v>
      </c>
      <c r="G700" s="7">
        <f t="shared" si="52"/>
        <v>2.5013340115217799</v>
      </c>
      <c r="H700" s="7">
        <f t="shared" si="53"/>
        <v>235.25136590543343</v>
      </c>
    </row>
    <row r="701" spans="2:8">
      <c r="B701" s="5">
        <v>0.998</v>
      </c>
      <c r="C701" s="29">
        <v>751</v>
      </c>
      <c r="D701" s="7">
        <f t="shared" si="54"/>
        <v>1.5035000000000014</v>
      </c>
      <c r="E701" s="7">
        <f t="shared" si="50"/>
        <v>9.9800000000000002E-7</v>
      </c>
      <c r="F701" s="7">
        <f t="shared" si="51"/>
        <v>120379926731008.41</v>
      </c>
      <c r="G701" s="7">
        <f t="shared" si="52"/>
        <v>2.4963213181119159</v>
      </c>
      <c r="H701" s="7">
        <f t="shared" si="53"/>
        <v>234.17905627095402</v>
      </c>
    </row>
    <row r="702" spans="2:8">
      <c r="B702" s="5">
        <v>1</v>
      </c>
      <c r="C702" s="29">
        <v>747.9</v>
      </c>
      <c r="D702" s="7">
        <f t="shared" si="54"/>
        <v>1.4989000000000015</v>
      </c>
      <c r="E702" s="7">
        <f t="shared" si="50"/>
        <v>9.9999999999999995E-7</v>
      </c>
      <c r="F702" s="7">
        <f t="shared" si="51"/>
        <v>119180933040000</v>
      </c>
      <c r="G702" s="7">
        <f t="shared" si="52"/>
        <v>2.491328675475692</v>
      </c>
      <c r="H702" s="7">
        <f t="shared" si="53"/>
        <v>233.11179242907821</v>
      </c>
    </row>
    <row r="703" spans="2:8">
      <c r="B703" s="5">
        <v>1.002</v>
      </c>
      <c r="C703" s="29">
        <v>746.9</v>
      </c>
      <c r="D703" s="7">
        <f t="shared" si="54"/>
        <v>1.4948000000000012</v>
      </c>
      <c r="E703" s="7">
        <f t="shared" si="50"/>
        <v>1.0019999999999999E-6</v>
      </c>
      <c r="F703" s="7">
        <f t="shared" si="51"/>
        <v>117996241327924.89</v>
      </c>
      <c r="G703" s="7">
        <f t="shared" si="52"/>
        <v>2.4863559635485957</v>
      </c>
      <c r="H703" s="7">
        <f t="shared" si="53"/>
        <v>232.04955821504151</v>
      </c>
    </row>
    <row r="704" spans="2:8">
      <c r="B704" s="5">
        <v>1.004</v>
      </c>
      <c r="C704" s="29">
        <v>726.1</v>
      </c>
      <c r="D704" s="7">
        <f t="shared" si="54"/>
        <v>1.4730000000000012</v>
      </c>
      <c r="E704" s="7">
        <f t="shared" si="50"/>
        <v>1.004E-6</v>
      </c>
      <c r="F704" s="7">
        <f t="shared" si="51"/>
        <v>116825652958286.55</v>
      </c>
      <c r="G704" s="7">
        <f t="shared" si="52"/>
        <v>2.481403063222801</v>
      </c>
      <c r="H704" s="7">
        <f t="shared" si="53"/>
        <v>230.99233732866111</v>
      </c>
    </row>
    <row r="705" spans="2:8">
      <c r="B705" s="5">
        <v>1.006</v>
      </c>
      <c r="C705" s="29">
        <v>713.6</v>
      </c>
      <c r="D705" s="7">
        <f t="shared" si="54"/>
        <v>1.4397000000000013</v>
      </c>
      <c r="E705" s="7">
        <f t="shared" si="50"/>
        <v>1.006E-6</v>
      </c>
      <c r="F705" s="7">
        <f t="shared" si="51"/>
        <v>115668972441268.27</v>
      </c>
      <c r="G705" s="7">
        <f t="shared" si="52"/>
        <v>2.4764698563376664</v>
      </c>
      <c r="H705" s="7">
        <f t="shared" si="53"/>
        <v>229.94011333921722</v>
      </c>
    </row>
    <row r="706" spans="2:8">
      <c r="B706" s="5">
        <v>1.008</v>
      </c>
      <c r="C706" s="29">
        <v>733.5</v>
      </c>
      <c r="D706" s="7">
        <f t="shared" si="54"/>
        <v>1.4471000000000012</v>
      </c>
      <c r="E706" s="7">
        <f t="shared" si="50"/>
        <v>1.0079999999999999E-6</v>
      </c>
      <c r="F706" s="7">
        <f t="shared" si="51"/>
        <v>114526007377764.47</v>
      </c>
      <c r="G706" s="7">
        <f t="shared" si="52"/>
        <v>2.4715562256703296</v>
      </c>
      <c r="H706" s="7">
        <f t="shared" si="53"/>
        <v>228.89286969023627</v>
      </c>
    </row>
    <row r="707" spans="2:8">
      <c r="B707" s="5">
        <v>1.01</v>
      </c>
      <c r="C707" s="29">
        <v>731.3</v>
      </c>
      <c r="D707" s="7">
        <f t="shared" si="54"/>
        <v>1.4648000000000012</v>
      </c>
      <c r="E707" s="7">
        <f t="shared" si="50"/>
        <v>1.0099999999999999E-6</v>
      </c>
      <c r="F707" s="7">
        <f t="shared" si="51"/>
        <v>113396568404517.58</v>
      </c>
      <c r="G707" s="7">
        <f t="shared" si="52"/>
        <v>2.4666620549264278</v>
      </c>
      <c r="H707" s="7">
        <f t="shared" si="53"/>
        <v>227.85058970417808</v>
      </c>
    </row>
    <row r="708" spans="2:8">
      <c r="B708" s="5">
        <v>1.012</v>
      </c>
      <c r="C708" s="29">
        <v>726.2</v>
      </c>
      <c r="D708" s="7">
        <f t="shared" si="54"/>
        <v>1.4575000000000014</v>
      </c>
      <c r="E708" s="7">
        <f t="shared" si="50"/>
        <v>1.012E-6</v>
      </c>
      <c r="F708" s="7">
        <f t="shared" si="51"/>
        <v>112280469140333.16</v>
      </c>
      <c r="G708" s="7">
        <f t="shared" si="52"/>
        <v>2.461787228730921</v>
      </c>
      <c r="H708" s="7">
        <f t="shared" si="53"/>
        <v>226.81325658702522</v>
      </c>
    </row>
    <row r="709" spans="2:8">
      <c r="B709" s="5">
        <v>1.014</v>
      </c>
      <c r="C709" s="29">
        <v>721</v>
      </c>
      <c r="D709" s="7">
        <f t="shared" si="54"/>
        <v>1.4472000000000014</v>
      </c>
      <c r="E709" s="7">
        <f t="shared" si="50"/>
        <v>1.0139999999999999E-6</v>
      </c>
      <c r="F709" s="7">
        <f t="shared" si="51"/>
        <v>111177526133353.64</v>
      </c>
      <c r="G709" s="7">
        <f t="shared" si="52"/>
        <v>2.456931632619026</v>
      </c>
      <c r="H709" s="7">
        <f t="shared" si="53"/>
        <v>225.780853432783</v>
      </c>
    </row>
    <row r="710" spans="2:8">
      <c r="B710" s="5">
        <v>1.016</v>
      </c>
      <c r="C710" s="29">
        <v>713.9</v>
      </c>
      <c r="D710" s="7">
        <f t="shared" si="54"/>
        <v>1.4349000000000014</v>
      </c>
      <c r="E710" s="7">
        <f t="shared" si="50"/>
        <v>1.0159999999999999E-6</v>
      </c>
      <c r="F710" s="7">
        <f t="shared" si="51"/>
        <v>110087558809363.7</v>
      </c>
      <c r="G710" s="7">
        <f t="shared" si="52"/>
        <v>2.4520951530272566</v>
      </c>
      <c r="H710" s="7">
        <f t="shared" si="53"/>
        <v>224.75336322788257</v>
      </c>
    </row>
    <row r="711" spans="2:8">
      <c r="B711" s="5">
        <v>1.018</v>
      </c>
      <c r="C711" s="29">
        <v>710.7</v>
      </c>
      <c r="D711" s="7">
        <f t="shared" si="54"/>
        <v>1.4246000000000012</v>
      </c>
      <c r="E711" s="7">
        <f t="shared" ref="E711:E774" si="55">B711*0.000001</f>
        <v>1.018E-6</v>
      </c>
      <c r="F711" s="7">
        <f t="shared" ref="F711:F774" si="56">2*(6.63E-34*(299800000)^2)/(E711^5)</f>
        <v>109010389421108.98</v>
      </c>
      <c r="G711" s="7">
        <f t="shared" ref="G711:G774" si="57">(6.62607004E-34*299800000)/(E711*1.38E-23*$J$23)</f>
        <v>2.4472776772845699</v>
      </c>
      <c r="H711" s="7">
        <f t="shared" ref="H711:H774" si="58">F711*(0.000001)*( ($J$14/$J$17)^2 )/( EXP(G711)-1 )</f>
        <v>223.7307688554973</v>
      </c>
    </row>
    <row r="712" spans="2:8">
      <c r="B712" s="5">
        <v>1.02</v>
      </c>
      <c r="C712" s="29">
        <v>704.1</v>
      </c>
      <c r="D712" s="7">
        <f t="shared" ref="D712:D775" si="59">0.5*(C711+C712)*(B712-B711)</f>
        <v>1.4148000000000014</v>
      </c>
      <c r="E712" s="7">
        <f t="shared" si="55"/>
        <v>1.02E-6</v>
      </c>
      <c r="F712" s="7">
        <f t="shared" si="56"/>
        <v>107945842998604.2</v>
      </c>
      <c r="G712" s="7">
        <f t="shared" si="57"/>
        <v>2.44247909360362</v>
      </c>
      <c r="H712" s="7">
        <f t="shared" si="58"/>
        <v>222.71305309976913</v>
      </c>
    </row>
    <row r="713" spans="2:8">
      <c r="B713" s="5">
        <v>1.022</v>
      </c>
      <c r="C713" s="29">
        <v>702.1</v>
      </c>
      <c r="D713" s="7">
        <f t="shared" si="59"/>
        <v>1.4062000000000012</v>
      </c>
      <c r="E713" s="7">
        <f t="shared" si="55"/>
        <v>1.0219999999999999E-6</v>
      </c>
      <c r="F713" s="7">
        <f t="shared" si="56"/>
        <v>106893747300409.11</v>
      </c>
      <c r="G713" s="7">
        <f t="shared" si="57"/>
        <v>2.4376992910721063</v>
      </c>
      <c r="H713" s="7">
        <f t="shared" si="58"/>
        <v>221.70019864994717</v>
      </c>
    </row>
    <row r="714" spans="2:8">
      <c r="B714" s="5">
        <v>1.024</v>
      </c>
      <c r="C714" s="29">
        <v>705.4</v>
      </c>
      <c r="D714" s="7">
        <f t="shared" si="59"/>
        <v>1.4075000000000013</v>
      </c>
      <c r="E714" s="7">
        <f t="shared" si="55"/>
        <v>1.0240000000000001E-6</v>
      </c>
      <c r="F714" s="7">
        <f t="shared" si="56"/>
        <v>105853932765853.62</v>
      </c>
      <c r="G714" s="7">
        <f t="shared" si="57"/>
        <v>2.4329381596442303</v>
      </c>
      <c r="H714" s="7">
        <f t="shared" si="58"/>
        <v>220.69218810444221</v>
      </c>
    </row>
    <row r="715" spans="2:8">
      <c r="B715" s="5">
        <v>1.026</v>
      </c>
      <c r="C715" s="29">
        <v>702.7</v>
      </c>
      <c r="D715" s="7">
        <f t="shared" si="59"/>
        <v>1.4081000000000012</v>
      </c>
      <c r="E715" s="7">
        <f t="shared" si="55"/>
        <v>1.026E-6</v>
      </c>
      <c r="F715" s="7">
        <f t="shared" si="56"/>
        <v>104826232468189.83</v>
      </c>
      <c r="G715" s="7">
        <f t="shared" si="57"/>
        <v>2.4281955901322538</v>
      </c>
      <c r="H715" s="7">
        <f t="shared" si="58"/>
        <v>219.68900397479504</v>
      </c>
    </row>
    <row r="716" spans="2:8">
      <c r="B716" s="5">
        <v>1.028</v>
      </c>
      <c r="C716" s="29">
        <v>698.9</v>
      </c>
      <c r="D716" s="7">
        <f t="shared" si="59"/>
        <v>1.4016000000000011</v>
      </c>
      <c r="E716" s="7">
        <f t="shared" si="55"/>
        <v>1.0279999999999999E-6</v>
      </c>
      <c r="F716" s="7">
        <f t="shared" si="56"/>
        <v>103810482068651.86</v>
      </c>
      <c r="G716" s="7">
        <f t="shared" si="57"/>
        <v>2.4234714741981445</v>
      </c>
      <c r="H716" s="7">
        <f t="shared" si="58"/>
        <v>218.69062868956428</v>
      </c>
    </row>
    <row r="717" spans="2:8">
      <c r="B717" s="5">
        <v>1.03</v>
      </c>
      <c r="C717" s="29">
        <v>693.7</v>
      </c>
      <c r="D717" s="7">
        <f t="shared" si="59"/>
        <v>1.3926000000000012</v>
      </c>
      <c r="E717" s="7">
        <f t="shared" si="55"/>
        <v>1.0299999999999999E-6</v>
      </c>
      <c r="F717" s="7">
        <f t="shared" si="56"/>
        <v>102806519771404.89</v>
      </c>
      <c r="G717" s="7">
        <f t="shared" si="57"/>
        <v>2.4187657043453328</v>
      </c>
      <c r="H717" s="7">
        <f t="shared" si="58"/>
        <v>217.69704459813104</v>
      </c>
    </row>
    <row r="718" spans="2:8">
      <c r="B718" s="5">
        <v>1.032</v>
      </c>
      <c r="C718" s="29">
        <v>690.5</v>
      </c>
      <c r="D718" s="7">
        <f t="shared" si="59"/>
        <v>1.3842000000000012</v>
      </c>
      <c r="E718" s="7">
        <f t="shared" si="55"/>
        <v>1.032E-6</v>
      </c>
      <c r="F718" s="7">
        <f t="shared" si="56"/>
        <v>101814186279363.02</v>
      </c>
      <c r="G718" s="7">
        <f t="shared" si="57"/>
        <v>2.4140781739105543</v>
      </c>
      <c r="H718" s="7">
        <f t="shared" si="58"/>
        <v>216.7082339744251</v>
      </c>
    </row>
    <row r="719" spans="2:8">
      <c r="B719" s="5">
        <v>1.034</v>
      </c>
      <c r="C719" s="29">
        <v>681.7</v>
      </c>
      <c r="D719" s="7">
        <f t="shared" si="59"/>
        <v>1.3722000000000012</v>
      </c>
      <c r="E719" s="7">
        <f t="shared" si="55"/>
        <v>1.034E-6</v>
      </c>
      <c r="F719" s="7">
        <f t="shared" si="56"/>
        <v>100833324750859.66</v>
      </c>
      <c r="G719" s="7">
        <f t="shared" si="57"/>
        <v>2.4094087770557953</v>
      </c>
      <c r="H719" s="7">
        <f t="shared" si="58"/>
        <v>215.72417902057231</v>
      </c>
    </row>
    <row r="720" spans="2:8">
      <c r="B720" s="5">
        <v>1.036</v>
      </c>
      <c r="C720" s="29">
        <v>684</v>
      </c>
      <c r="D720" s="7">
        <f t="shared" si="59"/>
        <v>1.3657000000000012</v>
      </c>
      <c r="E720" s="7">
        <f t="shared" si="55"/>
        <v>1.0359999999999999E-6</v>
      </c>
      <c r="F720" s="7">
        <f t="shared" si="56"/>
        <v>99863780757149.562</v>
      </c>
      <c r="G720" s="7">
        <f t="shared" si="57"/>
        <v>2.4047574087603207</v>
      </c>
      <c r="H720" s="7">
        <f t="shared" si="58"/>
        <v>214.74486187046512</v>
      </c>
    </row>
    <row r="721" spans="2:8">
      <c r="B721" s="5">
        <v>1.038</v>
      </c>
      <c r="C721" s="29">
        <v>677.2</v>
      </c>
      <c r="D721" s="7">
        <f t="shared" si="59"/>
        <v>1.3612000000000013</v>
      </c>
      <c r="E721" s="7">
        <f t="shared" si="55"/>
        <v>1.0380000000000001E-6</v>
      </c>
      <c r="F721" s="7">
        <f t="shared" si="56"/>
        <v>98905402240727.812</v>
      </c>
      <c r="G721" s="7">
        <f t="shared" si="57"/>
        <v>2.4001239648128054</v>
      </c>
      <c r="H721" s="7">
        <f t="shared" si="58"/>
        <v>213.77026459325702</v>
      </c>
    </row>
    <row r="722" spans="2:8">
      <c r="B722" s="5">
        <v>1.04</v>
      </c>
      <c r="C722" s="29">
        <v>676.1</v>
      </c>
      <c r="D722" s="7">
        <f t="shared" si="59"/>
        <v>1.3533000000000013</v>
      </c>
      <c r="E722" s="7">
        <f t="shared" si="55"/>
        <v>1.04E-6</v>
      </c>
      <c r="F722" s="7">
        <f t="shared" si="56"/>
        <v>97958039474447.234</v>
      </c>
      <c r="G722" s="7">
        <f t="shared" si="57"/>
        <v>2.3955083418035503</v>
      </c>
      <c r="H722" s="7">
        <f t="shared" si="58"/>
        <v>212.80036919678449</v>
      </c>
    </row>
    <row r="723" spans="2:8">
      <c r="B723" s="5">
        <v>1.042</v>
      </c>
      <c r="C723" s="29">
        <v>674.6</v>
      </c>
      <c r="D723" s="7">
        <f t="shared" si="59"/>
        <v>1.3507000000000013</v>
      </c>
      <c r="E723" s="7">
        <f t="shared" si="55"/>
        <v>1.0419999999999999E-6</v>
      </c>
      <c r="F723" s="7">
        <f t="shared" si="56"/>
        <v>97021545021416.312</v>
      </c>
      <c r="G723" s="7">
        <f t="shared" si="57"/>
        <v>2.3909104371167875</v>
      </c>
      <c r="H723" s="7">
        <f t="shared" si="58"/>
        <v>211.83515763091313</v>
      </c>
    </row>
    <row r="724" spans="2:8">
      <c r="B724" s="5">
        <v>1.044</v>
      </c>
      <c r="C724" s="29">
        <v>671.4</v>
      </c>
      <c r="D724" s="7">
        <f t="shared" si="59"/>
        <v>1.3460000000000012</v>
      </c>
      <c r="E724" s="7">
        <f t="shared" si="55"/>
        <v>1.0440000000000001E-6</v>
      </c>
      <c r="F724" s="7">
        <f t="shared" si="56"/>
        <v>96095773695663.766</v>
      </c>
      <c r="G724" s="7">
        <f t="shared" si="57"/>
        <v>2.3863301489230766</v>
      </c>
      <c r="H724" s="7">
        <f t="shared" si="58"/>
        <v>210.87461179081515</v>
      </c>
    </row>
    <row r="725" spans="2:8">
      <c r="B725" s="5">
        <v>1.046</v>
      </c>
      <c r="C725" s="29">
        <v>660</v>
      </c>
      <c r="D725" s="7">
        <f t="shared" si="59"/>
        <v>1.3314000000000012</v>
      </c>
      <c r="E725" s="7">
        <f t="shared" si="55"/>
        <v>1.046E-6</v>
      </c>
      <c r="F725" s="7">
        <f t="shared" si="56"/>
        <v>95180582523551.984</v>
      </c>
      <c r="G725" s="7">
        <f t="shared" si="57"/>
        <v>2.3817673761717897</v>
      </c>
      <c r="H725" s="7">
        <f t="shared" si="58"/>
        <v>209.91871352017486</v>
      </c>
    </row>
    <row r="726" spans="2:8">
      <c r="B726" s="5">
        <v>1.048</v>
      </c>
      <c r="C726" s="29">
        <v>664.4</v>
      </c>
      <c r="D726" s="7">
        <f t="shared" si="59"/>
        <v>1.3244000000000014</v>
      </c>
      <c r="E726" s="7">
        <f t="shared" si="55"/>
        <v>1.048E-6</v>
      </c>
      <c r="F726" s="7">
        <f t="shared" si="56"/>
        <v>94275830705923.25</v>
      </c>
      <c r="G726" s="7">
        <f t="shared" si="57"/>
        <v>2.3772220185836757</v>
      </c>
      <c r="H726" s="7">
        <f t="shared" si="58"/>
        <v>208.96744461432522</v>
      </c>
    </row>
    <row r="727" spans="2:8">
      <c r="B727" s="5">
        <v>1.05</v>
      </c>
      <c r="C727" s="29">
        <v>662.2</v>
      </c>
      <c r="D727" s="7">
        <f t="shared" si="59"/>
        <v>1.3266000000000011</v>
      </c>
      <c r="E727" s="7">
        <f t="shared" si="55"/>
        <v>1.0499999999999999E-6</v>
      </c>
      <c r="F727" s="7">
        <f t="shared" si="56"/>
        <v>93381379580965.344</v>
      </c>
      <c r="G727" s="7">
        <f t="shared" si="57"/>
        <v>2.3726939766435167</v>
      </c>
      <c r="H727" s="7">
        <f t="shared" si="58"/>
        <v>208.02078682331728</v>
      </c>
    </row>
    <row r="728" spans="2:8">
      <c r="B728" s="5">
        <v>1.052</v>
      </c>
      <c r="C728" s="29">
        <v>658.6</v>
      </c>
      <c r="D728" s="7">
        <f t="shared" si="59"/>
        <v>1.3208000000000013</v>
      </c>
      <c r="E728" s="7">
        <f t="shared" si="55"/>
        <v>1.052E-6</v>
      </c>
      <c r="F728" s="7">
        <f t="shared" si="56"/>
        <v>92497092587779.719</v>
      </c>
      <c r="G728" s="7">
        <f t="shared" si="57"/>
        <v>2.3681831515928633</v>
      </c>
      <c r="H728" s="7">
        <f t="shared" si="58"/>
        <v>207.07872185492266</v>
      </c>
    </row>
    <row r="729" spans="2:8">
      <c r="B729" s="5">
        <v>1.054</v>
      </c>
      <c r="C729" s="29">
        <v>654.9</v>
      </c>
      <c r="D729" s="7">
        <f t="shared" si="59"/>
        <v>1.3135000000000012</v>
      </c>
      <c r="E729" s="7">
        <f t="shared" si="55"/>
        <v>1.054E-6</v>
      </c>
      <c r="F729" s="7">
        <f t="shared" si="56"/>
        <v>91622835230638.922</v>
      </c>
      <c r="G729" s="7">
        <f t="shared" si="57"/>
        <v>2.3636894454228581</v>
      </c>
      <c r="H729" s="7">
        <f t="shared" si="58"/>
        <v>206.14123137757059</v>
      </c>
    </row>
    <row r="730" spans="2:8">
      <c r="B730" s="5">
        <v>1.056</v>
      </c>
      <c r="C730" s="29">
        <v>655.7</v>
      </c>
      <c r="D730" s="7">
        <f t="shared" si="59"/>
        <v>1.3106000000000011</v>
      </c>
      <c r="E730" s="7">
        <f t="shared" si="55"/>
        <v>1.0559999999999999E-6</v>
      </c>
      <c r="F730" s="7">
        <f t="shared" si="56"/>
        <v>90758475043917.625</v>
      </c>
      <c r="G730" s="7">
        <f t="shared" si="57"/>
        <v>2.3592127608671332</v>
      </c>
      <c r="H730" s="7">
        <f t="shared" si="58"/>
        <v>205.20829702322075</v>
      </c>
    </row>
    <row r="731" spans="2:8">
      <c r="B731" s="5">
        <v>1.0580000000000001</v>
      </c>
      <c r="C731" s="29">
        <v>645.1</v>
      </c>
      <c r="D731" s="7">
        <f t="shared" si="59"/>
        <v>1.3008000000000013</v>
      </c>
      <c r="E731" s="7">
        <f t="shared" si="55"/>
        <v>1.0580000000000001E-6</v>
      </c>
      <c r="F731" s="7">
        <f t="shared" si="56"/>
        <v>89903881557684.75</v>
      </c>
      <c r="G731" s="7">
        <f t="shared" si="57"/>
        <v>2.3547530013947937</v>
      </c>
      <c r="H731" s="7">
        <f t="shared" si="58"/>
        <v>204.27990039017334</v>
      </c>
    </row>
    <row r="732" spans="2:8">
      <c r="B732" s="5">
        <v>1.06</v>
      </c>
      <c r="C732" s="29">
        <v>641.5</v>
      </c>
      <c r="D732" s="7">
        <f t="shared" si="59"/>
        <v>1.2866000000000011</v>
      </c>
      <c r="E732" s="7">
        <f t="shared" si="55"/>
        <v>1.06E-6</v>
      </c>
      <c r="F732" s="7">
        <f t="shared" si="56"/>
        <v>89058926263942.297</v>
      </c>
      <c r="G732" s="7">
        <f t="shared" si="57"/>
        <v>2.350310071203483</v>
      </c>
      <c r="H732" s="7">
        <f t="shared" si="58"/>
        <v>203.35602304581678</v>
      </c>
    </row>
    <row r="733" spans="2:8">
      <c r="B733" s="5">
        <v>1.0620000000000001</v>
      </c>
      <c r="C733" s="29">
        <v>643.79999999999995</v>
      </c>
      <c r="D733" s="7">
        <f t="shared" si="59"/>
        <v>1.285300000000001</v>
      </c>
      <c r="E733" s="7">
        <f t="shared" si="55"/>
        <v>1.062E-6</v>
      </c>
      <c r="F733" s="7">
        <f t="shared" si="56"/>
        <v>88223482583497.047</v>
      </c>
      <c r="G733" s="7">
        <f t="shared" si="57"/>
        <v>2.3458838752125164</v>
      </c>
      <c r="H733" s="7">
        <f t="shared" si="58"/>
        <v>202.43664652931551</v>
      </c>
    </row>
    <row r="734" spans="2:8">
      <c r="B734" s="5">
        <v>1.0640000000000001</v>
      </c>
      <c r="C734" s="29">
        <v>645.9</v>
      </c>
      <c r="D734" s="7">
        <f t="shared" si="59"/>
        <v>1.289700000000001</v>
      </c>
      <c r="E734" s="7">
        <f t="shared" si="55"/>
        <v>1.0640000000000001E-6</v>
      </c>
      <c r="F734" s="7">
        <f t="shared" si="56"/>
        <v>87397425833453.141</v>
      </c>
      <c r="G734" s="7">
        <f t="shared" si="57"/>
        <v>2.3414743190561014</v>
      </c>
      <c r="H734" s="7">
        <f t="shared" si="58"/>
        <v>201.52175235423712</v>
      </c>
    </row>
    <row r="735" spans="2:8">
      <c r="B735" s="5">
        <v>1.0660000000000001</v>
      </c>
      <c r="C735" s="29">
        <v>639.5</v>
      </c>
      <c r="D735" s="7">
        <f t="shared" si="59"/>
        <v>1.2854000000000012</v>
      </c>
      <c r="E735" s="7">
        <f t="shared" si="55"/>
        <v>1.066E-6</v>
      </c>
      <c r="F735" s="7">
        <f t="shared" si="56"/>
        <v>86580633195312.469</v>
      </c>
      <c r="G735" s="7">
        <f t="shared" si="57"/>
        <v>2.3370813090766345</v>
      </c>
      <c r="H735" s="7">
        <f t="shared" si="58"/>
        <v>200.6113220111219</v>
      </c>
    </row>
    <row r="736" spans="2:8">
      <c r="B736" s="5">
        <v>1.0680000000000001</v>
      </c>
      <c r="C736" s="29">
        <v>631.70000000000005</v>
      </c>
      <c r="D736" s="7">
        <f t="shared" si="59"/>
        <v>1.2712000000000012</v>
      </c>
      <c r="E736" s="7">
        <f t="shared" si="55"/>
        <v>1.068E-6</v>
      </c>
      <c r="F736" s="7">
        <f t="shared" si="56"/>
        <v>85772983683669.25</v>
      </c>
      <c r="G736" s="7">
        <f t="shared" si="57"/>
        <v>2.332704752318064</v>
      </c>
      <c r="H736" s="7">
        <f t="shared" si="58"/>
        <v>199.70533696999388</v>
      </c>
    </row>
    <row r="737" spans="2:8">
      <c r="B737" s="5">
        <v>1.07</v>
      </c>
      <c r="C737" s="29">
        <v>624.1</v>
      </c>
      <c r="D737" s="7">
        <f t="shared" si="59"/>
        <v>1.2558000000000014</v>
      </c>
      <c r="E737" s="7">
        <f t="shared" si="55"/>
        <v>1.0699999999999999E-6</v>
      </c>
      <c r="F737" s="7">
        <f t="shared" si="56"/>
        <v>84974358115488.531</v>
      </c>
      <c r="G737" s="7">
        <f t="shared" si="57"/>
        <v>2.3283445565193386</v>
      </c>
      <c r="H737" s="7">
        <f t="shared" si="58"/>
        <v>198.80377868281627</v>
      </c>
    </row>
    <row r="738" spans="2:8">
      <c r="B738" s="5">
        <v>1.0720000000000001</v>
      </c>
      <c r="C738" s="29">
        <v>632.6</v>
      </c>
      <c r="D738" s="7">
        <f t="shared" si="59"/>
        <v>1.2567000000000013</v>
      </c>
      <c r="E738" s="7">
        <f t="shared" si="55"/>
        <v>1.0720000000000001E-6</v>
      </c>
      <c r="F738" s="7">
        <f t="shared" si="56"/>
        <v>84184639079955.266</v>
      </c>
      <c r="G738" s="7">
        <f t="shared" si="57"/>
        <v>2.3240006301079217</v>
      </c>
      <c r="H738" s="7">
        <f t="shared" si="58"/>
        <v>197.90662858589096</v>
      </c>
    </row>
    <row r="739" spans="2:8">
      <c r="B739" s="5">
        <v>1.0740000000000001</v>
      </c>
      <c r="C739" s="29">
        <v>627.6</v>
      </c>
      <c r="D739" s="7">
        <f t="shared" si="59"/>
        <v>1.2602000000000011</v>
      </c>
      <c r="E739" s="7">
        <f t="shared" si="55"/>
        <v>1.074E-6</v>
      </c>
      <c r="F739" s="7">
        <f t="shared" si="56"/>
        <v>83403710908883.156</v>
      </c>
      <c r="G739" s="7">
        <f t="shared" si="57"/>
        <v>2.3196728821933821</v>
      </c>
      <c r="H739" s="7">
        <f t="shared" si="58"/>
        <v>197.01386810220473</v>
      </c>
    </row>
    <row r="740" spans="2:8">
      <c r="B740" s="5">
        <v>1.0760000000000001</v>
      </c>
      <c r="C740" s="29">
        <v>628</v>
      </c>
      <c r="D740" s="7">
        <f t="shared" si="59"/>
        <v>1.2556000000000009</v>
      </c>
      <c r="E740" s="7">
        <f t="shared" si="55"/>
        <v>1.0759999999999999E-6</v>
      </c>
      <c r="F740" s="7">
        <f t="shared" si="56"/>
        <v>82631459647670.516</v>
      </c>
      <c r="G740" s="7">
        <f t="shared" si="57"/>
        <v>2.3153612225610525</v>
      </c>
      <c r="H740" s="7">
        <f t="shared" si="58"/>
        <v>196.12547864371984</v>
      </c>
    </row>
    <row r="741" spans="2:8">
      <c r="B741" s="5">
        <v>1.0780000000000001</v>
      </c>
      <c r="C741" s="29">
        <v>627.20000000000005</v>
      </c>
      <c r="D741" s="7">
        <f t="shared" si="59"/>
        <v>1.2552000000000012</v>
      </c>
      <c r="E741" s="7">
        <f t="shared" si="55"/>
        <v>1.0780000000000001E-6</v>
      </c>
      <c r="F741" s="7">
        <f t="shared" si="56"/>
        <v>81867773026794.187</v>
      </c>
      <c r="G741" s="7">
        <f t="shared" si="57"/>
        <v>2.3110655616657625</v>
      </c>
      <c r="H741" s="7">
        <f t="shared" si="58"/>
        <v>195.24144161361471</v>
      </c>
    </row>
    <row r="742" spans="2:8">
      <c r="B742" s="5">
        <v>1.08</v>
      </c>
      <c r="C742" s="29">
        <v>624.70000000000005</v>
      </c>
      <c r="D742" s="7">
        <f t="shared" si="59"/>
        <v>1.2519000000000011</v>
      </c>
      <c r="E742" s="7">
        <f t="shared" si="55"/>
        <v>1.08E-6</v>
      </c>
      <c r="F742" s="7">
        <f t="shared" si="56"/>
        <v>81112540433828.828</v>
      </c>
      <c r="G742" s="7">
        <f t="shared" si="57"/>
        <v>2.3067858106256409</v>
      </c>
      <c r="H742" s="7">
        <f t="shared" si="58"/>
        <v>194.36173840847161</v>
      </c>
    </row>
    <row r="743" spans="2:8">
      <c r="B743" s="5">
        <v>1.0820000000000001</v>
      </c>
      <c r="C743" s="29">
        <v>609.9</v>
      </c>
      <c r="D743" s="7">
        <f t="shared" si="59"/>
        <v>1.234600000000001</v>
      </c>
      <c r="E743" s="7">
        <f t="shared" si="55"/>
        <v>1.082E-6</v>
      </c>
      <c r="F743" s="7">
        <f t="shared" si="56"/>
        <v>80365652885981.266</v>
      </c>
      <c r="G743" s="7">
        <f t="shared" si="57"/>
        <v>2.3025218812159816</v>
      </c>
      <c r="H743" s="7">
        <f t="shared" si="58"/>
        <v>193.48635042041462</v>
      </c>
    </row>
    <row r="744" spans="2:8">
      <c r="B744" s="5">
        <v>1.0840000000000001</v>
      </c>
      <c r="C744" s="29">
        <v>618</v>
      </c>
      <c r="D744" s="7">
        <f t="shared" si="59"/>
        <v>1.2279000000000011</v>
      </c>
      <c r="E744" s="7">
        <f t="shared" si="55"/>
        <v>1.0840000000000001E-6</v>
      </c>
      <c r="F744" s="7">
        <f t="shared" si="56"/>
        <v>79627003003129.937</v>
      </c>
      <c r="G744" s="7">
        <f t="shared" si="57"/>
        <v>2.298273685863184</v>
      </c>
      <c r="H744" s="7">
        <f t="shared" si="58"/>
        <v>192.61525903919696</v>
      </c>
    </row>
    <row r="745" spans="2:8">
      <c r="B745" s="5">
        <v>1.0860000000000001</v>
      </c>
      <c r="C745" s="29">
        <v>620.79999999999995</v>
      </c>
      <c r="D745" s="7">
        <f t="shared" si="59"/>
        <v>1.238800000000001</v>
      </c>
      <c r="E745" s="7">
        <f t="shared" si="55"/>
        <v>1.0860000000000001E-6</v>
      </c>
      <c r="F745" s="7">
        <f t="shared" si="56"/>
        <v>78896484981359.594</v>
      </c>
      <c r="G745" s="7">
        <f t="shared" si="57"/>
        <v>2.2940411376387591</v>
      </c>
      <c r="H745" s="7">
        <f t="shared" si="58"/>
        <v>191.74844565424164</v>
      </c>
    </row>
    <row r="746" spans="2:8">
      <c r="B746" s="5">
        <v>1.0880000000000001</v>
      </c>
      <c r="C746" s="29">
        <v>610.29999999999995</v>
      </c>
      <c r="D746" s="7">
        <f t="shared" si="59"/>
        <v>1.231100000000001</v>
      </c>
      <c r="E746" s="7">
        <f t="shared" si="55"/>
        <v>1.088E-6</v>
      </c>
      <c r="F746" s="7">
        <f t="shared" si="56"/>
        <v>78173994566979.437</v>
      </c>
      <c r="G746" s="7">
        <f t="shared" si="57"/>
        <v>2.2898241502533936</v>
      </c>
      <c r="H746" s="7">
        <f t="shared" si="58"/>
        <v>190.88589165663274</v>
      </c>
    </row>
    <row r="747" spans="2:8">
      <c r="B747" s="5">
        <v>1.0900000000000001</v>
      </c>
      <c r="C747" s="29">
        <v>619.9</v>
      </c>
      <c r="D747" s="7">
        <f t="shared" si="59"/>
        <v>1.2302000000000008</v>
      </c>
      <c r="E747" s="7">
        <f t="shared" si="55"/>
        <v>1.0899999999999999E-6</v>
      </c>
      <c r="F747" s="7">
        <f t="shared" si="56"/>
        <v>77459429031017.5</v>
      </c>
      <c r="G747" s="7">
        <f t="shared" si="57"/>
        <v>2.2856226380510938</v>
      </c>
      <c r="H747" s="7">
        <f t="shared" si="58"/>
        <v>190.0275784410598</v>
      </c>
    </row>
    <row r="748" spans="2:8">
      <c r="B748" s="5">
        <v>1.0920000000000001</v>
      </c>
      <c r="C748" s="29">
        <v>615.9</v>
      </c>
      <c r="D748" s="7">
        <f t="shared" si="59"/>
        <v>1.2358000000000011</v>
      </c>
      <c r="E748" s="7">
        <f t="shared" si="55"/>
        <v>1.0920000000000001E-6</v>
      </c>
      <c r="F748" s="7">
        <f t="shared" si="56"/>
        <v>76752687144179.578</v>
      </c>
      <c r="G748" s="7">
        <f t="shared" si="57"/>
        <v>2.2814365160033807</v>
      </c>
      <c r="H748" s="7">
        <f t="shared" si="58"/>
        <v>189.17348740771746</v>
      </c>
    </row>
    <row r="749" spans="2:8">
      <c r="B749" s="5">
        <v>1.0940000000000001</v>
      </c>
      <c r="C749" s="29">
        <v>584.9</v>
      </c>
      <c r="D749" s="7">
        <f t="shared" si="59"/>
        <v>1.200800000000001</v>
      </c>
      <c r="E749" s="7">
        <f t="shared" si="55"/>
        <v>1.094E-6</v>
      </c>
      <c r="F749" s="7">
        <f t="shared" si="56"/>
        <v>76053669152265.094</v>
      </c>
      <c r="G749" s="7">
        <f t="shared" si="57"/>
        <v>2.2772656997035576</v>
      </c>
      <c r="H749" s="7">
        <f t="shared" si="58"/>
        <v>188.32359996415943</v>
      </c>
    </row>
    <row r="750" spans="2:8">
      <c r="B750" s="5">
        <v>1.0960000000000001</v>
      </c>
      <c r="C750" s="29">
        <v>598.29999999999995</v>
      </c>
      <c r="D750" s="7">
        <f t="shared" si="59"/>
        <v>1.1832000000000009</v>
      </c>
      <c r="E750" s="7">
        <f t="shared" si="55"/>
        <v>1.096E-6</v>
      </c>
      <c r="F750" s="7">
        <f t="shared" si="56"/>
        <v>75362276752028.859</v>
      </c>
      <c r="G750" s="7">
        <f t="shared" si="57"/>
        <v>2.2731101053610332</v>
      </c>
      <c r="H750" s="7">
        <f t="shared" si="58"/>
        <v>187.4778975271075</v>
      </c>
    </row>
    <row r="751" spans="2:8">
      <c r="B751" s="5">
        <v>1.0980000000000001</v>
      </c>
      <c r="C751" s="29">
        <v>596.1</v>
      </c>
      <c r="D751" s="7">
        <f t="shared" si="59"/>
        <v>1.1944000000000012</v>
      </c>
      <c r="E751" s="7">
        <f t="shared" si="55"/>
        <v>1.0980000000000001E-6</v>
      </c>
      <c r="F751" s="7">
        <f t="shared" si="56"/>
        <v>74678413067481.906</v>
      </c>
      <c r="G751" s="7">
        <f t="shared" si="57"/>
        <v>2.2689696497957121</v>
      </c>
      <c r="H751" s="7">
        <f t="shared" si="58"/>
        <v>186.63636152421842</v>
      </c>
    </row>
    <row r="752" spans="2:8">
      <c r="B752" s="5">
        <v>1.1000000000000001</v>
      </c>
      <c r="C752" s="29">
        <v>604.20000000000005</v>
      </c>
      <c r="D752" s="7">
        <f t="shared" si="59"/>
        <v>1.2003000000000013</v>
      </c>
      <c r="E752" s="7">
        <f t="shared" si="55"/>
        <v>1.1000000000000001E-6</v>
      </c>
      <c r="F752" s="7">
        <f t="shared" si="56"/>
        <v>74001982626621.359</v>
      </c>
      <c r="G752" s="7">
        <f t="shared" si="57"/>
        <v>2.2648442504324473</v>
      </c>
      <c r="H752" s="7">
        <f t="shared" si="58"/>
        <v>185.79897339580697</v>
      </c>
    </row>
    <row r="753" spans="2:8">
      <c r="B753" s="5">
        <v>1.1020000000000001</v>
      </c>
      <c r="C753" s="29">
        <v>593.20000000000005</v>
      </c>
      <c r="D753" s="7">
        <f t="shared" si="59"/>
        <v>1.1974000000000011</v>
      </c>
      <c r="E753" s="7">
        <f t="shared" si="55"/>
        <v>1.102E-6</v>
      </c>
      <c r="F753" s="7">
        <f t="shared" si="56"/>
        <v>73332891338580.594</v>
      </c>
      <c r="G753" s="7">
        <f t="shared" si="57"/>
        <v>2.2607338252955467</v>
      </c>
      <c r="H753" s="7">
        <f t="shared" si="58"/>
        <v>184.96571459652785</v>
      </c>
    </row>
    <row r="754" spans="2:8">
      <c r="B754" s="5">
        <v>1.1040000000000001</v>
      </c>
      <c r="C754" s="29">
        <v>597.4</v>
      </c>
      <c r="D754" s="7">
        <f t="shared" si="59"/>
        <v>1.190600000000001</v>
      </c>
      <c r="E754" s="7">
        <f t="shared" si="55"/>
        <v>1.1040000000000001E-6</v>
      </c>
      <c r="F754" s="7">
        <f t="shared" si="56"/>
        <v>72671046471192.547</v>
      </c>
      <c r="G754" s="7">
        <f t="shared" si="57"/>
        <v>2.256638293003344</v>
      </c>
      <c r="H754" s="7">
        <f t="shared" si="58"/>
        <v>184.13656659701678</v>
      </c>
    </row>
    <row r="755" spans="2:8">
      <c r="B755" s="5">
        <v>1.1060000000000001</v>
      </c>
      <c r="C755" s="29">
        <v>594.5</v>
      </c>
      <c r="D755" s="7">
        <f t="shared" si="59"/>
        <v>1.1919000000000011</v>
      </c>
      <c r="E755" s="7">
        <f t="shared" si="55"/>
        <v>1.1060000000000001E-6</v>
      </c>
      <c r="F755" s="7">
        <f t="shared" si="56"/>
        <v>72016356628957.062</v>
      </c>
      <c r="G755" s="7">
        <f t="shared" si="57"/>
        <v>2.2525575727628318</v>
      </c>
      <c r="H755" s="7">
        <f t="shared" si="58"/>
        <v>183.31151088549046</v>
      </c>
    </row>
    <row r="756" spans="2:8">
      <c r="B756" s="5">
        <v>1.1080000000000001</v>
      </c>
      <c r="C756" s="29">
        <v>591.6</v>
      </c>
      <c r="D756" s="7">
        <f t="shared" si="59"/>
        <v>1.186100000000001</v>
      </c>
      <c r="E756" s="7">
        <f t="shared" si="55"/>
        <v>1.108E-6</v>
      </c>
      <c r="F756" s="7">
        <f t="shared" si="56"/>
        <v>71368731731404.156</v>
      </c>
      <c r="G756" s="7">
        <f t="shared" si="57"/>
        <v>2.2484915843643432</v>
      </c>
      <c r="H756" s="7">
        <f t="shared" si="58"/>
        <v>182.49052896930809</v>
      </c>
    </row>
    <row r="757" spans="2:8">
      <c r="B757" s="5">
        <v>1.1100000000000001</v>
      </c>
      <c r="C757" s="29">
        <v>590.6</v>
      </c>
      <c r="D757" s="7">
        <f t="shared" si="59"/>
        <v>1.182200000000001</v>
      </c>
      <c r="E757" s="7">
        <f t="shared" si="55"/>
        <v>1.11E-6</v>
      </c>
      <c r="F757" s="7">
        <f t="shared" si="56"/>
        <v>70728082991846.187</v>
      </c>
      <c r="G757" s="7">
        <f t="shared" si="57"/>
        <v>2.2444402481762995</v>
      </c>
      <c r="H757" s="7">
        <f t="shared" si="58"/>
        <v>181.67360237649333</v>
      </c>
    </row>
    <row r="758" spans="2:8">
      <c r="B758" s="5">
        <v>1.1120000000000001</v>
      </c>
      <c r="C758" s="29">
        <v>584.29999999999995</v>
      </c>
      <c r="D758" s="7">
        <f t="shared" si="59"/>
        <v>1.1749000000000012</v>
      </c>
      <c r="E758" s="7">
        <f t="shared" si="55"/>
        <v>1.1120000000000001E-6</v>
      </c>
      <c r="F758" s="7">
        <f t="shared" si="56"/>
        <v>70094322896510.484</v>
      </c>
      <c r="G758" s="7">
        <f t="shared" si="57"/>
        <v>2.240403485140011</v>
      </c>
      <c r="H758" s="7">
        <f t="shared" si="58"/>
        <v>180.86071265721844</v>
      </c>
    </row>
    <row r="759" spans="2:8">
      <c r="B759" s="5">
        <v>1.1140000000000001</v>
      </c>
      <c r="C759" s="29">
        <v>584.4</v>
      </c>
      <c r="D759" s="7">
        <f t="shared" si="59"/>
        <v>1.168700000000001</v>
      </c>
      <c r="E759" s="7">
        <f t="shared" si="55"/>
        <v>1.114E-6</v>
      </c>
      <c r="F759" s="7">
        <f t="shared" si="56"/>
        <v>69467365184045.719</v>
      </c>
      <c r="G759" s="7">
        <f t="shared" si="57"/>
        <v>2.2363812167645349</v>
      </c>
      <c r="H759" s="7">
        <f t="shared" si="58"/>
        <v>180.05184138525198</v>
      </c>
    </row>
    <row r="760" spans="2:8">
      <c r="B760" s="5">
        <v>1.1160000000000001</v>
      </c>
      <c r="C760" s="29">
        <v>583.1</v>
      </c>
      <c r="D760" s="7">
        <f t="shared" si="59"/>
        <v>1.1675000000000011</v>
      </c>
      <c r="E760" s="7">
        <f t="shared" si="55"/>
        <v>1.116E-6</v>
      </c>
      <c r="F760" s="7">
        <f t="shared" si="56"/>
        <v>68847124825393.57</v>
      </c>
      <c r="G760" s="7">
        <f t="shared" si="57"/>
        <v>2.232373365121588</v>
      </c>
      <c r="H760" s="7">
        <f t="shared" si="58"/>
        <v>179.24697015936832</v>
      </c>
    </row>
    <row r="761" spans="2:8">
      <c r="B761" s="5">
        <v>1.1180000000000001</v>
      </c>
      <c r="C761" s="29">
        <v>581.5</v>
      </c>
      <c r="D761" s="7">
        <f t="shared" si="59"/>
        <v>1.164600000000001</v>
      </c>
      <c r="E761" s="7">
        <f t="shared" si="55"/>
        <v>1.1180000000000001E-6</v>
      </c>
      <c r="F761" s="7">
        <f t="shared" si="56"/>
        <v>68233518004019.609</v>
      </c>
      <c r="G761" s="7">
        <f t="shared" si="57"/>
        <v>2.2283798528405114</v>
      </c>
      <c r="H761" s="7">
        <f t="shared" si="58"/>
        <v>178.44608060472271</v>
      </c>
    </row>
    <row r="762" spans="2:8">
      <c r="B762" s="5">
        <v>1.1200000000000001</v>
      </c>
      <c r="C762" s="29">
        <v>574.1</v>
      </c>
      <c r="D762" s="7">
        <f t="shared" si="59"/>
        <v>1.1556000000000008</v>
      </c>
      <c r="E762" s="7">
        <f t="shared" si="55"/>
        <v>1.1200000000000001E-6</v>
      </c>
      <c r="F762" s="7">
        <f t="shared" si="56"/>
        <v>67626462096496.109</v>
      </c>
      <c r="G762" s="7">
        <f t="shared" si="57"/>
        <v>2.2244006031032963</v>
      </c>
      <c r="H762" s="7">
        <f t="shared" si="58"/>
        <v>177.64915437419069</v>
      </c>
    </row>
    <row r="763" spans="2:8">
      <c r="B763" s="5">
        <v>1.1220000000000001</v>
      </c>
      <c r="C763" s="29">
        <v>579.6</v>
      </c>
      <c r="D763" s="7">
        <f t="shared" si="59"/>
        <v>1.1537000000000011</v>
      </c>
      <c r="E763" s="7">
        <f t="shared" si="55"/>
        <v>1.122E-6</v>
      </c>
      <c r="F763" s="7">
        <f t="shared" si="56"/>
        <v>67025875653429.133</v>
      </c>
      <c r="G763" s="7">
        <f t="shared" si="57"/>
        <v>2.2204355396396545</v>
      </c>
      <c r="H763" s="7">
        <f t="shared" si="58"/>
        <v>176.85617314967246</v>
      </c>
    </row>
    <row r="764" spans="2:8">
      <c r="B764" s="5">
        <v>1.1240000000000001</v>
      </c>
      <c r="C764" s="29">
        <v>576.9</v>
      </c>
      <c r="D764" s="7">
        <f t="shared" si="59"/>
        <v>1.156500000000001</v>
      </c>
      <c r="E764" s="7">
        <f t="shared" si="55"/>
        <v>1.1240000000000002E-6</v>
      </c>
      <c r="F764" s="7">
        <f t="shared" si="56"/>
        <v>66431678380724.352</v>
      </c>
      <c r="G764" s="7">
        <f t="shared" si="57"/>
        <v>2.2164845867221459</v>
      </c>
      <c r="H764" s="7">
        <f t="shared" si="58"/>
        <v>176.06711864336438</v>
      </c>
    </row>
    <row r="765" spans="2:8">
      <c r="B765" s="5">
        <v>1.1259999999999999</v>
      </c>
      <c r="C765" s="29">
        <v>565.5</v>
      </c>
      <c r="D765" s="7">
        <f t="shared" si="59"/>
        <v>1.1423999999998742</v>
      </c>
      <c r="E765" s="7">
        <f t="shared" si="55"/>
        <v>1.1259999999999999E-6</v>
      </c>
      <c r="F765" s="7">
        <f t="shared" si="56"/>
        <v>65843791121184.391</v>
      </c>
      <c r="G765" s="7">
        <f t="shared" si="57"/>
        <v>2.2125476691613613</v>
      </c>
      <c r="H765" s="7">
        <f t="shared" si="58"/>
        <v>175.28197259899659</v>
      </c>
    </row>
    <row r="766" spans="2:8">
      <c r="B766" s="5">
        <v>1.1279999999999999</v>
      </c>
      <c r="C766" s="29">
        <v>570</v>
      </c>
      <c r="D766" s="7">
        <f t="shared" si="59"/>
        <v>1.1355000000000011</v>
      </c>
      <c r="E766" s="7">
        <f t="shared" si="55"/>
        <v>1.1279999999999998E-6</v>
      </c>
      <c r="F766" s="7">
        <f t="shared" si="56"/>
        <v>65262135836430.648</v>
      </c>
      <c r="G766" s="7">
        <f t="shared" si="57"/>
        <v>2.2086247123011455</v>
      </c>
      <c r="H766" s="7">
        <f t="shared" si="58"/>
        <v>174.50071679303798</v>
      </c>
    </row>
    <row r="767" spans="2:8">
      <c r="B767" s="5">
        <v>1.1299999999999999</v>
      </c>
      <c r="C767" s="29">
        <v>565.29999999999995</v>
      </c>
      <c r="D767" s="7">
        <f t="shared" si="59"/>
        <v>1.1353000000000009</v>
      </c>
      <c r="E767" s="7">
        <f t="shared" si="55"/>
        <v>1.1299999999999998E-6</v>
      </c>
      <c r="F767" s="7">
        <f t="shared" si="56"/>
        <v>64686635589144.984</v>
      </c>
      <c r="G767" s="7">
        <f t="shared" si="57"/>
        <v>2.2047156420138871</v>
      </c>
      <c r="H767" s="7">
        <f t="shared" si="58"/>
        <v>173.72333303586947</v>
      </c>
    </row>
    <row r="768" spans="2:8">
      <c r="B768" s="5">
        <v>1.1319999999999999</v>
      </c>
      <c r="C768" s="29">
        <v>567.79999999999995</v>
      </c>
      <c r="D768" s="7">
        <f t="shared" si="59"/>
        <v>1.1331000000000009</v>
      </c>
      <c r="E768" s="7">
        <f t="shared" si="55"/>
        <v>1.1319999999999999E-6</v>
      </c>
      <c r="F768" s="7">
        <f t="shared" si="56"/>
        <v>64117214525623.234</v>
      </c>
      <c r="G768" s="7">
        <f t="shared" si="57"/>
        <v>2.2008203846958412</v>
      </c>
      <c r="H768" s="7">
        <f t="shared" si="58"/>
        <v>172.94980317292655</v>
      </c>
    </row>
    <row r="769" spans="2:8">
      <c r="B769" s="5">
        <v>1.1339999999999999</v>
      </c>
      <c r="C769" s="29">
        <v>563.79999999999995</v>
      </c>
      <c r="D769" s="7">
        <f t="shared" si="59"/>
        <v>1.1316000000000008</v>
      </c>
      <c r="E769" s="7">
        <f t="shared" si="55"/>
        <v>1.1339999999999999E-6</v>
      </c>
      <c r="F769" s="7">
        <f t="shared" si="56"/>
        <v>63553797858635.852</v>
      </c>
      <c r="G769" s="7">
        <f t="shared" si="57"/>
        <v>2.1969388672625159</v>
      </c>
      <c r="H769" s="7">
        <f t="shared" si="58"/>
        <v>172.18010908580996</v>
      </c>
    </row>
    <row r="770" spans="2:8">
      <c r="B770" s="5">
        <v>1.1359999999999999</v>
      </c>
      <c r="C770" s="29">
        <v>565.79999999999995</v>
      </c>
      <c r="D770" s="7">
        <f t="shared" si="59"/>
        <v>1.1296000000000008</v>
      </c>
      <c r="E770" s="7">
        <f t="shared" si="55"/>
        <v>1.1359999999999998E-6</v>
      </c>
      <c r="F770" s="7">
        <f t="shared" si="56"/>
        <v>62996311850588.648</v>
      </c>
      <c r="G770" s="7">
        <f t="shared" si="57"/>
        <v>2.1930710171440957</v>
      </c>
      <c r="H770" s="7">
        <f t="shared" si="58"/>
        <v>171.41423269336713</v>
      </c>
    </row>
    <row r="771" spans="2:8">
      <c r="B771" s="5">
        <v>1.1379999999999999</v>
      </c>
      <c r="C771" s="29">
        <v>556.9</v>
      </c>
      <c r="D771" s="7">
        <f t="shared" si="59"/>
        <v>1.1227000000000009</v>
      </c>
      <c r="E771" s="7">
        <f t="shared" si="55"/>
        <v>1.1379999999999999E-6</v>
      </c>
      <c r="F771" s="7">
        <f t="shared" si="56"/>
        <v>62444683796979.047</v>
      </c>
      <c r="G771" s="7">
        <f t="shared" si="57"/>
        <v>2.1892167622809247</v>
      </c>
      <c r="H771" s="7">
        <f t="shared" si="58"/>
        <v>170.65215595274313</v>
      </c>
    </row>
    <row r="772" spans="2:8">
      <c r="B772" s="5">
        <v>1.1399999999999999</v>
      </c>
      <c r="C772" s="29">
        <v>553</v>
      </c>
      <c r="D772" s="7">
        <f t="shared" si="59"/>
        <v>1.109900000000001</v>
      </c>
      <c r="E772" s="7">
        <f t="shared" si="55"/>
        <v>1.1399999999999999E-6</v>
      </c>
      <c r="F772" s="7">
        <f t="shared" si="56"/>
        <v>61898842010141.437</v>
      </c>
      <c r="G772" s="7">
        <f t="shared" si="57"/>
        <v>2.1853760311190285</v>
      </c>
      <c r="H772" s="7">
        <f t="shared" si="58"/>
        <v>169.89386086040435</v>
      </c>
    </row>
    <row r="773" spans="2:8">
      <c r="B773" s="5">
        <v>1.1419999999999999</v>
      </c>
      <c r="C773" s="29">
        <v>553.1</v>
      </c>
      <c r="D773" s="7">
        <f t="shared" si="59"/>
        <v>1.106100000000001</v>
      </c>
      <c r="E773" s="7">
        <f t="shared" si="55"/>
        <v>1.1419999999999998E-6</v>
      </c>
      <c r="F773" s="7">
        <f t="shared" si="56"/>
        <v>61358715803275.734</v>
      </c>
      <c r="G773" s="7">
        <f t="shared" si="57"/>
        <v>2.1815487526056851</v>
      </c>
      <c r="H773" s="7">
        <f t="shared" si="58"/>
        <v>169.13932945313198</v>
      </c>
    </row>
    <row r="774" spans="2:8">
      <c r="B774" s="5">
        <v>1.1439999999999999</v>
      </c>
      <c r="C774" s="29">
        <v>551.4</v>
      </c>
      <c r="D774" s="7">
        <f t="shared" si="59"/>
        <v>1.1045000000000009</v>
      </c>
      <c r="E774" s="7">
        <f t="shared" si="55"/>
        <v>1.1439999999999998E-6</v>
      </c>
      <c r="F774" s="7">
        <f t="shared" si="56"/>
        <v>60824235474754.789</v>
      </c>
      <c r="G774" s="7">
        <f t="shared" si="57"/>
        <v>2.177734856185046</v>
      </c>
      <c r="H774" s="7">
        <f t="shared" si="58"/>
        <v>168.38854380898852</v>
      </c>
    </row>
    <row r="775" spans="2:8">
      <c r="B775" s="5">
        <v>1.1459999999999999</v>
      </c>
      <c r="C775" s="29">
        <v>554.79999999999995</v>
      </c>
      <c r="D775" s="7">
        <f t="shared" si="59"/>
        <v>1.1062000000000007</v>
      </c>
      <c r="E775" s="7">
        <f t="shared" ref="E775:E838" si="60">B775*0.000001</f>
        <v>1.1459999999999999E-6</v>
      </c>
      <c r="F775" s="7">
        <f t="shared" ref="F775:F838" si="61">2*(6.63E-34*(299800000)^2)/(E775^5)</f>
        <v>60295332292704.234</v>
      </c>
      <c r="G775" s="7">
        <f t="shared" ref="G775:G838" si="62">(6.62607004E-34*299800000)/(E775*1.38E-23*$J$23)</f>
        <v>2.1739342717937982</v>
      </c>
      <c r="H775" s="7">
        <f t="shared" ref="H775:H838" si="63">F775*(0.000001)*( ($J$14/$J$17)^2 )/( EXP(G775)-1 )</f>
        <v>167.64148604825704</v>
      </c>
    </row>
    <row r="776" spans="2:8">
      <c r="B776" s="5">
        <v>1.1479999999999999</v>
      </c>
      <c r="C776" s="29">
        <v>552.5</v>
      </c>
      <c r="D776" s="7">
        <f t="shared" ref="D776:D839" si="64">0.5*(C775+C776)*(B776-B775)</f>
        <v>1.1073000000000008</v>
      </c>
      <c r="E776" s="7">
        <f t="shared" si="60"/>
        <v>1.1479999999999999E-6</v>
      </c>
      <c r="F776" s="7">
        <f t="shared" si="61"/>
        <v>59771938479850.609</v>
      </c>
      <c r="G776" s="7">
        <f t="shared" si="62"/>
        <v>2.1701469298568754</v>
      </c>
      <c r="H776" s="7">
        <f t="shared" si="63"/>
        <v>166.89813833435383</v>
      </c>
    </row>
    <row r="777" spans="2:8">
      <c r="B777" s="5">
        <v>1.1499999999999999</v>
      </c>
      <c r="C777" s="29">
        <v>548.9</v>
      </c>
      <c r="D777" s="7">
        <f t="shared" si="64"/>
        <v>1.101400000000001</v>
      </c>
      <c r="E777" s="7">
        <f t="shared" si="60"/>
        <v>1.1499999999999998E-6</v>
      </c>
      <c r="F777" s="7">
        <f t="shared" si="61"/>
        <v>59253987198631.328</v>
      </c>
      <c r="G777" s="7">
        <f t="shared" si="62"/>
        <v>2.1663727612832111</v>
      </c>
      <c r="H777" s="7">
        <f t="shared" si="63"/>
        <v>166.15848287471403</v>
      </c>
    </row>
    <row r="778" spans="2:8">
      <c r="B778" s="5">
        <v>1.1519999999999999</v>
      </c>
      <c r="C778" s="29">
        <v>545.79999999999995</v>
      </c>
      <c r="D778" s="7">
        <f t="shared" si="64"/>
        <v>1.0947000000000009</v>
      </c>
      <c r="E778" s="7">
        <f t="shared" si="60"/>
        <v>1.1519999999999999E-6</v>
      </c>
      <c r="F778" s="7">
        <f t="shared" si="61"/>
        <v>58741412536562.727</v>
      </c>
      <c r="G778" s="7">
        <f t="shared" si="62"/>
        <v>2.1626116974615384</v>
      </c>
      <c r="H778" s="7">
        <f t="shared" si="63"/>
        <v>165.42250192165176</v>
      </c>
    </row>
    <row r="779" spans="2:8">
      <c r="B779" s="5">
        <v>1.1539999999999999</v>
      </c>
      <c r="C779" s="29">
        <v>547.9</v>
      </c>
      <c r="D779" s="7">
        <f t="shared" si="64"/>
        <v>1.0937000000000008</v>
      </c>
      <c r="E779" s="7">
        <f t="shared" si="60"/>
        <v>1.1539999999999999E-6</v>
      </c>
      <c r="F779" s="7">
        <f t="shared" si="61"/>
        <v>58234149491861.086</v>
      </c>
      <c r="G779" s="7">
        <f t="shared" si="62"/>
        <v>2.1588636702562325</v>
      </c>
      <c r="H779" s="7">
        <f t="shared" si="63"/>
        <v>164.69017777319641</v>
      </c>
    </row>
    <row r="780" spans="2:8">
      <c r="B780" s="5">
        <v>1.1559999999999999</v>
      </c>
      <c r="C780" s="29">
        <v>545.5</v>
      </c>
      <c r="D780" s="7">
        <f t="shared" si="64"/>
        <v>1.093400000000001</v>
      </c>
      <c r="E780" s="7">
        <f t="shared" si="60"/>
        <v>1.1559999999999998E-6</v>
      </c>
      <c r="F780" s="7">
        <f t="shared" si="61"/>
        <v>57732133959310.758</v>
      </c>
      <c r="G780" s="7">
        <f t="shared" si="62"/>
        <v>2.1551286120031943</v>
      </c>
      <c r="H780" s="7">
        <f t="shared" si="63"/>
        <v>163.96149277390222</v>
      </c>
    </row>
    <row r="781" spans="2:8">
      <c r="B781" s="5">
        <v>1.1579999999999999</v>
      </c>
      <c r="C781" s="29">
        <v>543.5</v>
      </c>
      <c r="D781" s="7">
        <f t="shared" si="64"/>
        <v>1.0890000000000009</v>
      </c>
      <c r="E781" s="7">
        <f t="shared" si="60"/>
        <v>1.158E-6</v>
      </c>
      <c r="F781" s="7">
        <f t="shared" si="61"/>
        <v>57235302716376.211</v>
      </c>
      <c r="G781" s="7">
        <f t="shared" si="62"/>
        <v>2.1514064555057795</v>
      </c>
      <c r="H781" s="7">
        <f t="shared" si="63"/>
        <v>163.23642931563492</v>
      </c>
    </row>
    <row r="782" spans="2:8">
      <c r="B782" s="5">
        <v>1.1599999999999999</v>
      </c>
      <c r="C782" s="29">
        <v>532</v>
      </c>
      <c r="D782" s="7">
        <f t="shared" si="64"/>
        <v>1.075500000000001</v>
      </c>
      <c r="E782" s="7">
        <f t="shared" si="60"/>
        <v>1.1599999999999999E-6</v>
      </c>
      <c r="F782" s="7">
        <f t="shared" si="61"/>
        <v>56743593409552.547</v>
      </c>
      <c r="G782" s="7">
        <f t="shared" si="62"/>
        <v>2.1476971340307696</v>
      </c>
      <c r="H782" s="7">
        <f t="shared" si="63"/>
        <v>162.51496983833434</v>
      </c>
    </row>
    <row r="783" spans="2:8">
      <c r="B783" s="5">
        <v>1.1619999999999999</v>
      </c>
      <c r="C783" s="29">
        <v>532.5</v>
      </c>
      <c r="D783" s="7">
        <f t="shared" si="64"/>
        <v>1.0645000000000009</v>
      </c>
      <c r="E783" s="7">
        <f t="shared" si="60"/>
        <v>1.1619999999999998E-6</v>
      </c>
      <c r="F783" s="7">
        <f t="shared" si="61"/>
        <v>56256944540949.914</v>
      </c>
      <c r="G783" s="7">
        <f t="shared" si="62"/>
        <v>2.1440005813043825</v>
      </c>
      <c r="H783" s="7">
        <f t="shared" si="63"/>
        <v>161.7970968307535</v>
      </c>
    </row>
    <row r="784" spans="2:8">
      <c r="B784" s="5">
        <v>1.1639999999999999</v>
      </c>
      <c r="C784" s="29">
        <v>533.20000000000005</v>
      </c>
      <c r="D784" s="7">
        <f t="shared" si="64"/>
        <v>1.065700000000001</v>
      </c>
      <c r="E784" s="7">
        <f t="shared" si="60"/>
        <v>1.1639999999999998E-6</v>
      </c>
      <c r="F784" s="7">
        <f t="shared" si="61"/>
        <v>55775295455107.82</v>
      </c>
      <c r="G784" s="7">
        <f t="shared" si="62"/>
        <v>2.1403167315083271</v>
      </c>
      <c r="H784" s="7">
        <f t="shared" si="63"/>
        <v>161.08279283117494</v>
      </c>
    </row>
    <row r="785" spans="2:8">
      <c r="B785" s="5">
        <v>1.1659999999999999</v>
      </c>
      <c r="C785" s="29">
        <v>530.29999999999995</v>
      </c>
      <c r="D785" s="7">
        <f t="shared" si="64"/>
        <v>1.063500000000001</v>
      </c>
      <c r="E785" s="7">
        <f t="shared" si="60"/>
        <v>1.1659999999999999E-6</v>
      </c>
      <c r="F785" s="7">
        <f t="shared" si="61"/>
        <v>55298586326034.812</v>
      </c>
      <c r="G785" s="7">
        <f t="shared" si="62"/>
        <v>2.136645519275894</v>
      </c>
      <c r="H785" s="7">
        <f t="shared" si="63"/>
        <v>160.37204042810535</v>
      </c>
    </row>
    <row r="786" spans="2:8">
      <c r="B786" s="5">
        <v>1.1679999999999999</v>
      </c>
      <c r="C786" s="29">
        <v>531.20000000000005</v>
      </c>
      <c r="D786" s="7">
        <f t="shared" si="64"/>
        <v>1.061500000000001</v>
      </c>
      <c r="E786" s="7">
        <f t="shared" si="60"/>
        <v>1.1679999999999999E-6</v>
      </c>
      <c r="F786" s="7">
        <f t="shared" si="61"/>
        <v>54826758144469.5</v>
      </c>
      <c r="G786" s="7">
        <f t="shared" si="62"/>
        <v>2.1329868796880924</v>
      </c>
      <c r="H786" s="7">
        <f t="shared" si="63"/>
        <v>159.66482226094772</v>
      </c>
    </row>
    <row r="787" spans="2:8">
      <c r="B787" s="5">
        <v>1.17</v>
      </c>
      <c r="C787" s="29">
        <v>527.6</v>
      </c>
      <c r="D787" s="7">
        <f t="shared" si="64"/>
        <v>1.0588000000000011</v>
      </c>
      <c r="E787" s="7">
        <f t="shared" si="60"/>
        <v>1.1699999999999998E-6</v>
      </c>
      <c r="F787" s="7">
        <f t="shared" si="61"/>
        <v>54359752705358.078</v>
      </c>
      <c r="G787" s="7">
        <f t="shared" si="62"/>
        <v>2.1293407482698226</v>
      </c>
      <c r="H787" s="7">
        <f t="shared" si="63"/>
        <v>158.96112102065146</v>
      </c>
    </row>
    <row r="788" spans="2:8">
      <c r="B788" s="5">
        <v>1.1719999999999999</v>
      </c>
      <c r="C788" s="29">
        <v>531.5</v>
      </c>
      <c r="D788" s="7">
        <f t="shared" si="64"/>
        <v>1.0591000000000008</v>
      </c>
      <c r="E788" s="7">
        <f t="shared" si="60"/>
        <v>1.172E-6</v>
      </c>
      <c r="F788" s="7">
        <f t="shared" si="61"/>
        <v>53897512595545.336</v>
      </c>
      <c r="G788" s="7">
        <f t="shared" si="62"/>
        <v>2.1257070609860858</v>
      </c>
      <c r="H788" s="7">
        <f t="shared" si="63"/>
        <v>158.2609194503431</v>
      </c>
    </row>
    <row r="789" spans="2:8">
      <c r="B789" s="5">
        <v>1.1739999999999999</v>
      </c>
      <c r="C789" s="29">
        <v>527.29999999999995</v>
      </c>
      <c r="D789" s="7">
        <f t="shared" si="64"/>
        <v>1.0588000000000009</v>
      </c>
      <c r="E789" s="7">
        <f t="shared" si="60"/>
        <v>1.1739999999999999E-6</v>
      </c>
      <c r="F789" s="7">
        <f t="shared" si="61"/>
        <v>53439981181674.578</v>
      </c>
      <c r="G789" s="7">
        <f t="shared" si="62"/>
        <v>2.1220857542382392</v>
      </c>
      <c r="H789" s="7">
        <f t="shared" si="63"/>
        <v>157.56420034593509</v>
      </c>
    </row>
    <row r="790" spans="2:8">
      <c r="B790" s="5">
        <v>1.1759999999999999</v>
      </c>
      <c r="C790" s="29">
        <v>518.4</v>
      </c>
      <c r="D790" s="7">
        <f t="shared" si="64"/>
        <v>1.0457000000000007</v>
      </c>
      <c r="E790" s="7">
        <f t="shared" si="60"/>
        <v>1.1759999999999998E-6</v>
      </c>
      <c r="F790" s="7">
        <f t="shared" si="61"/>
        <v>52987102598292.203</v>
      </c>
      <c r="G790" s="7">
        <f t="shared" si="62"/>
        <v>2.1184767648602825</v>
      </c>
      <c r="H790" s="7">
        <f t="shared" si="63"/>
        <v>156.87094655671464</v>
      </c>
    </row>
    <row r="791" spans="2:8">
      <c r="B791" s="5">
        <v>1.1779999999999999</v>
      </c>
      <c r="C791" s="29">
        <v>519</v>
      </c>
      <c r="D791" s="7">
        <f t="shared" si="64"/>
        <v>1.037400000000001</v>
      </c>
      <c r="E791" s="7">
        <f t="shared" si="60"/>
        <v>1.178E-6</v>
      </c>
      <c r="F791" s="7">
        <f t="shared" si="61"/>
        <v>52538821736154.047</v>
      </c>
      <c r="G791" s="7">
        <f t="shared" si="62"/>
        <v>2.1148800301151884</v>
      </c>
      <c r="H791" s="7">
        <f t="shared" si="63"/>
        <v>156.18114098591263</v>
      </c>
    </row>
    <row r="792" spans="2:8">
      <c r="B792" s="5">
        <v>1.18</v>
      </c>
      <c r="C792" s="29">
        <v>523.9</v>
      </c>
      <c r="D792" s="7">
        <f t="shared" si="64"/>
        <v>1.042900000000001</v>
      </c>
      <c r="E792" s="7">
        <f t="shared" si="60"/>
        <v>1.1799999999999999E-6</v>
      </c>
      <c r="F792" s="7">
        <f t="shared" si="61"/>
        <v>52095084230729.172</v>
      </c>
      <c r="G792" s="7">
        <f t="shared" si="62"/>
        <v>2.1112954876912644</v>
      </c>
      <c r="H792" s="7">
        <f t="shared" si="63"/>
        <v>155.49476659125455</v>
      </c>
    </row>
    <row r="793" spans="2:8">
      <c r="B793" s="5">
        <v>1.1819999999999999</v>
      </c>
      <c r="C793" s="29">
        <v>515.9</v>
      </c>
      <c r="D793" s="7">
        <f t="shared" si="64"/>
        <v>1.0398000000000009</v>
      </c>
      <c r="E793" s="7">
        <f t="shared" si="60"/>
        <v>1.1819999999999999E-6</v>
      </c>
      <c r="F793" s="7">
        <f t="shared" si="61"/>
        <v>51655836450897.164</v>
      </c>
      <c r="G793" s="7">
        <f t="shared" si="62"/>
        <v>2.1077230756985554</v>
      </c>
      <c r="H793" s="7">
        <f t="shared" si="63"/>
        <v>154.81180638549026</v>
      </c>
    </row>
    <row r="794" spans="2:8">
      <c r="B794" s="5">
        <v>1.1839999999999999</v>
      </c>
      <c r="C794" s="29">
        <v>510.3</v>
      </c>
      <c r="D794" s="7">
        <f t="shared" si="64"/>
        <v>1.0262000000000009</v>
      </c>
      <c r="E794" s="7">
        <f t="shared" si="60"/>
        <v>1.1839999999999998E-6</v>
      </c>
      <c r="F794" s="7">
        <f t="shared" si="61"/>
        <v>51221025487836.102</v>
      </c>
      <c r="G794" s="7">
        <f t="shared" si="62"/>
        <v>2.104162732665281</v>
      </c>
      <c r="H794" s="7">
        <f t="shared" si="63"/>
        <v>154.1322434369068</v>
      </c>
    </row>
    <row r="795" spans="2:8">
      <c r="B795" s="5">
        <v>1.1859999999999999</v>
      </c>
      <c r="C795" s="29">
        <v>518.70000000000005</v>
      </c>
      <c r="D795" s="7">
        <f t="shared" si="64"/>
        <v>1.0290000000000008</v>
      </c>
      <c r="E795" s="7">
        <f t="shared" si="60"/>
        <v>1.186E-6</v>
      </c>
      <c r="F795" s="7">
        <f t="shared" si="61"/>
        <v>50790599144097.086</v>
      </c>
      <c r="G795" s="7">
        <f t="shared" si="62"/>
        <v>2.1006143975343106</v>
      </c>
      <c r="H795" s="7">
        <f t="shared" si="63"/>
        <v>153.45606086982224</v>
      </c>
    </row>
    <row r="796" spans="2:8">
      <c r="B796" s="5">
        <v>1.1879999999999999</v>
      </c>
      <c r="C796" s="29">
        <v>507.5</v>
      </c>
      <c r="D796" s="7">
        <f t="shared" si="64"/>
        <v>1.0262000000000009</v>
      </c>
      <c r="E796" s="7">
        <f t="shared" si="60"/>
        <v>1.1879999999999999E-6</v>
      </c>
      <c r="F796" s="7">
        <f t="shared" si="61"/>
        <v>50364505922862.25</v>
      </c>
      <c r="G796" s="7">
        <f t="shared" si="62"/>
        <v>2.0970780096596737</v>
      </c>
      <c r="H796" s="7">
        <f t="shared" si="63"/>
        <v>152.78324186506231</v>
      </c>
    </row>
    <row r="797" spans="2:8">
      <c r="B797" s="5">
        <v>1.19</v>
      </c>
      <c r="C797" s="29">
        <v>508.5</v>
      </c>
      <c r="D797" s="7">
        <f t="shared" si="64"/>
        <v>1.0160000000000009</v>
      </c>
      <c r="E797" s="7">
        <f t="shared" si="60"/>
        <v>1.1899999999999998E-6</v>
      </c>
      <c r="F797" s="7">
        <f t="shared" si="61"/>
        <v>49942695017382.437</v>
      </c>
      <c r="G797" s="7">
        <f t="shared" si="62"/>
        <v>2.0935535088031028</v>
      </c>
      <c r="H797" s="7">
        <f t="shared" si="63"/>
        <v>152.11376966041865</v>
      </c>
    </row>
    <row r="798" spans="2:8">
      <c r="B798" s="5">
        <v>1.1919999999999999</v>
      </c>
      <c r="C798" s="29">
        <v>516.1</v>
      </c>
      <c r="D798" s="7">
        <f t="shared" si="64"/>
        <v>1.0246000000000008</v>
      </c>
      <c r="E798" s="7">
        <f t="shared" si="60"/>
        <v>1.192E-6</v>
      </c>
      <c r="F798" s="7">
        <f t="shared" si="61"/>
        <v>49525116300591.633</v>
      </c>
      <c r="G798" s="7">
        <f t="shared" si="62"/>
        <v>2.0900408351306141</v>
      </c>
      <c r="H798" s="7">
        <f t="shared" si="63"/>
        <v>151.44762755109068</v>
      </c>
    </row>
    <row r="799" spans="2:8">
      <c r="B799" s="5">
        <v>1.194</v>
      </c>
      <c r="C799" s="29">
        <v>514.5</v>
      </c>
      <c r="D799" s="7">
        <f t="shared" si="64"/>
        <v>1.0306000000000008</v>
      </c>
      <c r="E799" s="7">
        <f t="shared" si="60"/>
        <v>1.1939999999999999E-6</v>
      </c>
      <c r="F799" s="7">
        <f t="shared" si="61"/>
        <v>49111720314895</v>
      </c>
      <c r="G799" s="7">
        <f t="shared" si="62"/>
        <v>2.0865399292091227</v>
      </c>
      <c r="H799" s="7">
        <f t="shared" si="63"/>
        <v>150.78479889011058</v>
      </c>
    </row>
    <row r="800" spans="2:8">
      <c r="B800" s="5">
        <v>1.196</v>
      </c>
      <c r="C800" s="29">
        <v>508.4</v>
      </c>
      <c r="D800" s="7">
        <f t="shared" si="64"/>
        <v>1.0229000000000008</v>
      </c>
      <c r="E800" s="7">
        <f t="shared" si="60"/>
        <v>1.1959999999999999E-6</v>
      </c>
      <c r="F800" s="7">
        <f t="shared" si="61"/>
        <v>48702458262126.703</v>
      </c>
      <c r="G800" s="7">
        <f t="shared" si="62"/>
        <v>2.0830507320030875</v>
      </c>
      <c r="H800" s="7">
        <f t="shared" si="63"/>
        <v>150.12526708875205</v>
      </c>
    </row>
    <row r="801" spans="2:8">
      <c r="B801" s="5">
        <v>1.198</v>
      </c>
      <c r="C801" s="29">
        <v>494.3</v>
      </c>
      <c r="D801" s="7">
        <f t="shared" si="64"/>
        <v>1.002700000000001</v>
      </c>
      <c r="E801" s="7">
        <f t="shared" si="60"/>
        <v>1.1979999999999998E-6</v>
      </c>
      <c r="F801" s="7">
        <f t="shared" si="61"/>
        <v>48297281993675.023</v>
      </c>
      <c r="G801" s="7">
        <f t="shared" si="62"/>
        <v>2.079573184871196</v>
      </c>
      <c r="H801" s="7">
        <f t="shared" si="63"/>
        <v>149.46901561692204</v>
      </c>
    </row>
    <row r="802" spans="2:8">
      <c r="B802" s="5">
        <v>1.2</v>
      </c>
      <c r="C802" s="29">
        <v>500.3</v>
      </c>
      <c r="D802" s="7">
        <f t="shared" si="64"/>
        <v>0.99460000000000093</v>
      </c>
      <c r="E802" s="7">
        <f t="shared" si="60"/>
        <v>1.1999999999999999E-6</v>
      </c>
      <c r="F802" s="7">
        <f t="shared" si="61"/>
        <v>47896144000771.609</v>
      </c>
      <c r="G802" s="7">
        <f t="shared" si="62"/>
        <v>2.0761072295630769</v>
      </c>
      <c r="H802" s="7">
        <f t="shared" si="63"/>
        <v>148.81602800353789</v>
      </c>
    </row>
    <row r="803" spans="2:8">
      <c r="B803" s="5">
        <v>1.202</v>
      </c>
      <c r="C803" s="29">
        <v>506.8</v>
      </c>
      <c r="D803" s="7">
        <f t="shared" si="64"/>
        <v>1.007100000000001</v>
      </c>
      <c r="E803" s="7">
        <f t="shared" si="60"/>
        <v>1.2019999999999999E-6</v>
      </c>
      <c r="F803" s="7">
        <f t="shared" si="61"/>
        <v>47498997404941.734</v>
      </c>
      <c r="G803" s="7">
        <f t="shared" si="62"/>
        <v>2.0726528082160502</v>
      </c>
      <c r="H803" s="7">
        <f t="shared" si="63"/>
        <v>148.16628783688898</v>
      </c>
    </row>
    <row r="804" spans="2:8">
      <c r="B804" s="5">
        <v>1.204</v>
      </c>
      <c r="C804" s="29">
        <v>494.8</v>
      </c>
      <c r="D804" s="7">
        <f t="shared" si="64"/>
        <v>1.0016000000000009</v>
      </c>
      <c r="E804" s="7">
        <f t="shared" si="60"/>
        <v>1.2039999999999998E-6</v>
      </c>
      <c r="F804" s="7">
        <f t="shared" si="61"/>
        <v>47105795948612.344</v>
      </c>
      <c r="G804" s="7">
        <f t="shared" si="62"/>
        <v>2.069209863351904</v>
      </c>
      <c r="H804" s="7">
        <f t="shared" si="63"/>
        <v>147.51977876498228</v>
      </c>
    </row>
    <row r="805" spans="2:8">
      <c r="B805" s="5">
        <v>1.206</v>
      </c>
      <c r="C805" s="29">
        <v>503.9</v>
      </c>
      <c r="D805" s="7">
        <f t="shared" si="64"/>
        <v>0.99870000000000092</v>
      </c>
      <c r="E805" s="7">
        <f t="shared" si="60"/>
        <v>1.206E-6</v>
      </c>
      <c r="F805" s="7">
        <f t="shared" si="61"/>
        <v>46716493985875.734</v>
      </c>
      <c r="G805" s="7">
        <f t="shared" si="62"/>
        <v>2.0657783378737085</v>
      </c>
      <c r="H805" s="7">
        <f t="shared" si="63"/>
        <v>146.87648449587414</v>
      </c>
    </row>
    <row r="806" spans="2:8">
      <c r="B806" s="5">
        <v>1.208</v>
      </c>
      <c r="C806" s="29">
        <v>489</v>
      </c>
      <c r="D806" s="7">
        <f t="shared" si="64"/>
        <v>0.99290000000000089</v>
      </c>
      <c r="E806" s="7">
        <f t="shared" si="60"/>
        <v>1.2079999999999999E-6</v>
      </c>
      <c r="F806" s="7">
        <f t="shared" si="61"/>
        <v>46331046473405.586</v>
      </c>
      <c r="G806" s="7">
        <f t="shared" si="62"/>
        <v>2.0623581750626596</v>
      </c>
      <c r="H806" s="7">
        <f t="shared" si="63"/>
        <v>146.2363887979875</v>
      </c>
    </row>
    <row r="807" spans="2:8">
      <c r="B807" s="5">
        <v>1.21</v>
      </c>
      <c r="C807" s="29">
        <v>488.2</v>
      </c>
      <c r="D807" s="7">
        <f t="shared" si="64"/>
        <v>0.97720000000000096</v>
      </c>
      <c r="E807" s="7">
        <f t="shared" si="60"/>
        <v>1.2099999999999998E-6</v>
      </c>
      <c r="F807" s="7">
        <f t="shared" si="61"/>
        <v>45949408961522.391</v>
      </c>
      <c r="G807" s="7">
        <f t="shared" si="62"/>
        <v>2.0589493185749523</v>
      </c>
      <c r="H807" s="7">
        <f t="shared" si="63"/>
        <v>145.59947550041466</v>
      </c>
    </row>
    <row r="808" spans="2:8">
      <c r="B808" s="5">
        <v>1.212</v>
      </c>
      <c r="C808" s="29">
        <v>493.3</v>
      </c>
      <c r="D808" s="7">
        <f t="shared" si="64"/>
        <v>0.98150000000000093</v>
      </c>
      <c r="E808" s="7">
        <f t="shared" si="60"/>
        <v>1.212E-6</v>
      </c>
      <c r="F808" s="7">
        <f t="shared" si="61"/>
        <v>45571537585406</v>
      </c>
      <c r="G808" s="7">
        <f t="shared" si="62"/>
        <v>2.0555517124386902</v>
      </c>
      <c r="H808" s="7">
        <f t="shared" si="63"/>
        <v>144.96572849320557</v>
      </c>
    </row>
    <row r="809" spans="2:8">
      <c r="B809" s="5">
        <v>1.214</v>
      </c>
      <c r="C809" s="29">
        <v>494.2</v>
      </c>
      <c r="D809" s="7">
        <f t="shared" si="64"/>
        <v>0.98750000000000093</v>
      </c>
      <c r="E809" s="7">
        <f t="shared" si="60"/>
        <v>1.2139999999999999E-6</v>
      </c>
      <c r="F809" s="7">
        <f t="shared" si="61"/>
        <v>45197389056452.719</v>
      </c>
      <c r="G809" s="7">
        <f t="shared" si="62"/>
        <v>2.0521653010508172</v>
      </c>
      <c r="H809" s="7">
        <f t="shared" si="63"/>
        <v>144.33513172764501</v>
      </c>
    </row>
    <row r="810" spans="2:8">
      <c r="B810" s="5">
        <v>1.216</v>
      </c>
      <c r="C810" s="29">
        <v>493</v>
      </c>
      <c r="D810" s="7">
        <f t="shared" si="64"/>
        <v>0.98720000000000097</v>
      </c>
      <c r="E810" s="7">
        <f t="shared" si="60"/>
        <v>1.2159999999999999E-6</v>
      </c>
      <c r="F810" s="7">
        <f t="shared" si="61"/>
        <v>44826920653773.453</v>
      </c>
      <c r="G810" s="7">
        <f t="shared" si="62"/>
        <v>2.0487900291740888</v>
      </c>
      <c r="H810" s="7">
        <f t="shared" si="63"/>
        <v>143.70766921651293</v>
      </c>
    </row>
    <row r="811" spans="2:8">
      <c r="B811" s="5">
        <v>1.218</v>
      </c>
      <c r="C811" s="29">
        <v>489.7</v>
      </c>
      <c r="D811" s="7">
        <f t="shared" si="64"/>
        <v>0.98270000000000091</v>
      </c>
      <c r="E811" s="7">
        <f t="shared" si="60"/>
        <v>1.2179999999999998E-6</v>
      </c>
      <c r="F811" s="7">
        <f t="shared" si="61"/>
        <v>44460090215831.641</v>
      </c>
      <c r="G811" s="7">
        <f t="shared" si="62"/>
        <v>2.0454258419340663</v>
      </c>
      <c r="H811" s="7">
        <f t="shared" si="63"/>
        <v>143.08332503433471</v>
      </c>
    </row>
    <row r="812" spans="2:8">
      <c r="B812" s="5">
        <v>1.22</v>
      </c>
      <c r="C812" s="29">
        <v>487.5</v>
      </c>
      <c r="D812" s="7">
        <f t="shared" si="64"/>
        <v>0.97720000000000096</v>
      </c>
      <c r="E812" s="7">
        <f t="shared" si="60"/>
        <v>1.22E-6</v>
      </c>
      <c r="F812" s="7">
        <f t="shared" si="61"/>
        <v>44096856132217.422</v>
      </c>
      <c r="G812" s="7">
        <f t="shared" si="62"/>
        <v>2.0420726848161412</v>
      </c>
      <c r="H812" s="7">
        <f t="shared" si="63"/>
        <v>142.4620833176179</v>
      </c>
    </row>
    <row r="813" spans="2:8">
      <c r="B813" s="5">
        <v>1.222</v>
      </c>
      <c r="C813" s="29">
        <v>485.4</v>
      </c>
      <c r="D813" s="7">
        <f t="shared" si="64"/>
        <v>0.97290000000000088</v>
      </c>
      <c r="E813" s="7">
        <f t="shared" si="60"/>
        <v>1.2219999999999999E-6</v>
      </c>
      <c r="F813" s="7">
        <f t="shared" si="61"/>
        <v>43737177335556.289</v>
      </c>
      <c r="G813" s="7">
        <f t="shared" si="62"/>
        <v>2.0387305036625962</v>
      </c>
      <c r="H813" s="7">
        <f t="shared" si="63"/>
        <v>141.84392826507565</v>
      </c>
    </row>
    <row r="814" spans="2:8">
      <c r="B814" s="5">
        <v>1.224</v>
      </c>
      <c r="C814" s="29">
        <v>484.6</v>
      </c>
      <c r="D814" s="7">
        <f t="shared" si="64"/>
        <v>0.97000000000000086</v>
      </c>
      <c r="E814" s="7">
        <f t="shared" si="60"/>
        <v>1.2239999999999998E-6</v>
      </c>
      <c r="F814" s="7">
        <f t="shared" si="61"/>
        <v>43381013293549.148</v>
      </c>
      <c r="G814" s="7">
        <f t="shared" si="62"/>
        <v>2.0353992446696831</v>
      </c>
      <c r="H814" s="7">
        <f t="shared" si="63"/>
        <v>141.22884413783927</v>
      </c>
    </row>
    <row r="815" spans="2:8">
      <c r="B815" s="5">
        <v>1.226</v>
      </c>
      <c r="C815" s="29">
        <v>481.7</v>
      </c>
      <c r="D815" s="7">
        <f t="shared" si="64"/>
        <v>0.96630000000000082</v>
      </c>
      <c r="E815" s="7">
        <f t="shared" si="60"/>
        <v>1.226E-6</v>
      </c>
      <c r="F815" s="7">
        <f t="shared" si="61"/>
        <v>43028324001142.117</v>
      </c>
      <c r="G815" s="7">
        <f t="shared" si="62"/>
        <v>2.032078854384741</v>
      </c>
      <c r="H815" s="7">
        <f t="shared" si="63"/>
        <v>140.61681525965767</v>
      </c>
    </row>
    <row r="816" spans="2:8">
      <c r="B816" s="5">
        <v>1.228</v>
      </c>
      <c r="C816" s="29">
        <v>477.1</v>
      </c>
      <c r="D816" s="7">
        <f t="shared" si="64"/>
        <v>0.95880000000000076</v>
      </c>
      <c r="E816" s="7">
        <f t="shared" si="60"/>
        <v>1.2279999999999999E-6</v>
      </c>
      <c r="F816" s="7">
        <f t="shared" si="61"/>
        <v>42679069972823.406</v>
      </c>
      <c r="G816" s="7">
        <f t="shared" si="62"/>
        <v>2.0287692797033321</v>
      </c>
      <c r="H816" s="7">
        <f t="shared" si="63"/>
        <v>140.0078260170867</v>
      </c>
    </row>
    <row r="817" spans="2:8">
      <c r="B817" s="5">
        <v>1.23</v>
      </c>
      <c r="C817" s="29">
        <v>479.2</v>
      </c>
      <c r="D817" s="7">
        <f t="shared" si="64"/>
        <v>0.95630000000000082</v>
      </c>
      <c r="E817" s="7">
        <f t="shared" si="60"/>
        <v>1.2299999999999999E-6</v>
      </c>
      <c r="F817" s="7">
        <f t="shared" si="61"/>
        <v>42333212235044.844</v>
      </c>
      <c r="G817" s="7">
        <f t="shared" si="62"/>
        <v>2.025470467866417</v>
      </c>
      <c r="H817" s="7">
        <f t="shared" si="63"/>
        <v>139.40186085966516</v>
      </c>
    </row>
    <row r="818" spans="2:8">
      <c r="B818" s="5">
        <v>1.232</v>
      </c>
      <c r="C818" s="29">
        <v>475</v>
      </c>
      <c r="D818" s="7">
        <f t="shared" si="64"/>
        <v>0.95420000000000094</v>
      </c>
      <c r="E818" s="7">
        <f t="shared" si="60"/>
        <v>1.232E-6</v>
      </c>
      <c r="F818" s="7">
        <f t="shared" si="61"/>
        <v>41990712318766.187</v>
      </c>
      <c r="G818" s="7">
        <f t="shared" si="62"/>
        <v>2.0221823664575425</v>
      </c>
      <c r="H818" s="7">
        <f t="shared" si="63"/>
        <v>138.79890430008169</v>
      </c>
    </row>
    <row r="819" spans="2:8">
      <c r="B819" s="5">
        <v>1.234</v>
      </c>
      <c r="C819" s="29">
        <v>472.9</v>
      </c>
      <c r="D819" s="7">
        <f t="shared" si="64"/>
        <v>0.94790000000000085</v>
      </c>
      <c r="E819" s="7">
        <f t="shared" si="60"/>
        <v>1.234E-6</v>
      </c>
      <c r="F819" s="7">
        <f t="shared" si="61"/>
        <v>41651532252119.992</v>
      </c>
      <c r="G819" s="7">
        <f t="shared" si="62"/>
        <v>2.0189049234000751</v>
      </c>
      <c r="H819" s="7">
        <f t="shared" si="63"/>
        <v>138.19894091432917</v>
      </c>
    </row>
    <row r="820" spans="2:8">
      <c r="B820" s="5">
        <v>1.236</v>
      </c>
      <c r="C820" s="29">
        <v>471.9</v>
      </c>
      <c r="D820" s="7">
        <f t="shared" si="64"/>
        <v>0.94480000000000075</v>
      </c>
      <c r="E820" s="7">
        <f t="shared" si="60"/>
        <v>1.2359999999999999E-6</v>
      </c>
      <c r="F820" s="7">
        <f t="shared" si="61"/>
        <v>41315634553194.477</v>
      </c>
      <c r="G820" s="7">
        <f t="shared" si="62"/>
        <v>2.0156380869544437</v>
      </c>
      <c r="H820" s="7">
        <f t="shared" si="63"/>
        <v>137.60195534184962</v>
      </c>
    </row>
    <row r="821" spans="2:8">
      <c r="B821" s="5">
        <v>1.238</v>
      </c>
      <c r="C821" s="29">
        <v>470.3</v>
      </c>
      <c r="D821" s="7">
        <f t="shared" si="64"/>
        <v>0.94220000000000093</v>
      </c>
      <c r="E821" s="7">
        <f t="shared" si="60"/>
        <v>1.2379999999999998E-6</v>
      </c>
      <c r="F821" s="7">
        <f t="shared" si="61"/>
        <v>40982982222932.844</v>
      </c>
      <c r="G821" s="7">
        <f t="shared" si="62"/>
        <v>2.0123818057154219</v>
      </c>
      <c r="H821" s="7">
        <f t="shared" si="63"/>
        <v>137.00793228566749</v>
      </c>
    </row>
    <row r="822" spans="2:8">
      <c r="B822" s="5">
        <v>1.24</v>
      </c>
      <c r="C822" s="29">
        <v>465.3</v>
      </c>
      <c r="D822" s="7">
        <f t="shared" si="64"/>
        <v>0.93560000000000088</v>
      </c>
      <c r="E822" s="7">
        <f t="shared" si="60"/>
        <v>1.24E-6</v>
      </c>
      <c r="F822" s="7">
        <f t="shared" si="61"/>
        <v>40653538738146.648</v>
      </c>
      <c r="G822" s="7">
        <f t="shared" si="62"/>
        <v>2.0091360286094293</v>
      </c>
      <c r="H822" s="7">
        <f t="shared" si="63"/>
        <v>136.41685651251402</v>
      </c>
    </row>
    <row r="823" spans="2:8">
      <c r="B823" s="5">
        <v>1.242</v>
      </c>
      <c r="C823" s="29">
        <v>464.2</v>
      </c>
      <c r="D823" s="7">
        <f t="shared" si="64"/>
        <v>0.92950000000000088</v>
      </c>
      <c r="E823" s="7">
        <f t="shared" si="60"/>
        <v>1.2419999999999999E-6</v>
      </c>
      <c r="F823" s="7">
        <f t="shared" si="61"/>
        <v>40327268044641.57</v>
      </c>
      <c r="G823" s="7">
        <f t="shared" si="62"/>
        <v>2.0059007048918618</v>
      </c>
      <c r="H823" s="7">
        <f t="shared" si="63"/>
        <v>135.82871285294138</v>
      </c>
    </row>
    <row r="824" spans="2:8">
      <c r="B824" s="5">
        <v>1.244</v>
      </c>
      <c r="C824" s="29">
        <v>461.9</v>
      </c>
      <c r="D824" s="7">
        <f t="shared" si="64"/>
        <v>0.9261000000000007</v>
      </c>
      <c r="E824" s="7">
        <f t="shared" si="60"/>
        <v>1.2439999999999999E-6</v>
      </c>
      <c r="F824" s="7">
        <f t="shared" si="61"/>
        <v>40004134550452.781</v>
      </c>
      <c r="G824" s="7">
        <f t="shared" si="62"/>
        <v>2.0026757841444471</v>
      </c>
      <c r="H824" s="7">
        <f t="shared" si="63"/>
        <v>135.24348620142592</v>
      </c>
    </row>
    <row r="825" spans="2:8">
      <c r="B825" s="5">
        <v>1.246</v>
      </c>
      <c r="C825" s="29">
        <v>463.5</v>
      </c>
      <c r="D825" s="7">
        <f t="shared" si="64"/>
        <v>0.92540000000000078</v>
      </c>
      <c r="E825" s="7">
        <f t="shared" si="60"/>
        <v>1.246E-6</v>
      </c>
      <c r="F825" s="7">
        <f t="shared" si="61"/>
        <v>39684103119189.141</v>
      </c>
      <c r="G825" s="7">
        <f t="shared" si="62"/>
        <v>1.9994612162726262</v>
      </c>
      <c r="H825" s="7">
        <f t="shared" si="63"/>
        <v>134.66116151646335</v>
      </c>
    </row>
    <row r="826" spans="2:8">
      <c r="B826" s="5">
        <v>1.248</v>
      </c>
      <c r="C826" s="29">
        <v>463.3</v>
      </c>
      <c r="D826" s="7">
        <f t="shared" si="64"/>
        <v>0.92680000000000073</v>
      </c>
      <c r="E826" s="7">
        <f t="shared" si="60"/>
        <v>1.248E-6</v>
      </c>
      <c r="F826" s="7">
        <f t="shared" si="61"/>
        <v>39367139063483.492</v>
      </c>
      <c r="G826" s="7">
        <f t="shared" si="62"/>
        <v>1.9962569515029587</v>
      </c>
      <c r="H826" s="7">
        <f t="shared" si="63"/>
        <v>134.08172382065419</v>
      </c>
    </row>
    <row r="827" spans="2:8">
      <c r="B827" s="5">
        <v>1.25</v>
      </c>
      <c r="C827" s="29">
        <v>462.4</v>
      </c>
      <c r="D827" s="7">
        <f t="shared" si="64"/>
        <v>0.92570000000000086</v>
      </c>
      <c r="E827" s="7">
        <f t="shared" si="60"/>
        <v>1.2499999999999999E-6</v>
      </c>
      <c r="F827" s="7">
        <f t="shared" si="61"/>
        <v>39053208138547.219</v>
      </c>
      <c r="G827" s="7">
        <f t="shared" si="62"/>
        <v>1.9930629403805538</v>
      </c>
      <c r="H827" s="7">
        <f t="shared" si="63"/>
        <v>133.50515820077968</v>
      </c>
    </row>
    <row r="828" spans="2:8">
      <c r="B828" s="5">
        <v>1.252</v>
      </c>
      <c r="C828" s="29">
        <v>457.1</v>
      </c>
      <c r="D828" s="7">
        <f t="shared" si="64"/>
        <v>0.91950000000000087</v>
      </c>
      <c r="E828" s="7">
        <f t="shared" si="60"/>
        <v>1.252E-6</v>
      </c>
      <c r="F828" s="7">
        <f t="shared" si="61"/>
        <v>38742276535827.695</v>
      </c>
      <c r="G828" s="7">
        <f t="shared" si="62"/>
        <v>1.9898791337665271</v>
      </c>
      <c r="H828" s="7">
        <f t="shared" si="63"/>
        <v>132.93144980786883</v>
      </c>
    </row>
    <row r="829" spans="2:8">
      <c r="B829" s="5">
        <v>1.254</v>
      </c>
      <c r="C829" s="29">
        <v>457.4</v>
      </c>
      <c r="D829" s="7">
        <f t="shared" si="64"/>
        <v>0.91450000000000076</v>
      </c>
      <c r="E829" s="7">
        <f t="shared" si="60"/>
        <v>1.254E-6</v>
      </c>
      <c r="F829" s="7">
        <f t="shared" si="61"/>
        <v>38434310876766.625</v>
      </c>
      <c r="G829" s="7">
        <f t="shared" si="62"/>
        <v>1.9867054828354804</v>
      </c>
      <c r="H829" s="7">
        <f t="shared" si="63"/>
        <v>132.36058385725818</v>
      </c>
    </row>
    <row r="830" spans="2:8">
      <c r="B830" s="5">
        <v>1.256</v>
      </c>
      <c r="C830" s="29">
        <v>455.1</v>
      </c>
      <c r="D830" s="7">
        <f t="shared" si="64"/>
        <v>0.91250000000000075</v>
      </c>
      <c r="E830" s="7">
        <f t="shared" si="60"/>
        <v>1.2559999999999999E-6</v>
      </c>
      <c r="F830" s="7">
        <f t="shared" si="61"/>
        <v>38129278206657.07</v>
      </c>
      <c r="G830" s="7">
        <f t="shared" si="62"/>
        <v>1.9835419390730036</v>
      </c>
      <c r="H830" s="7">
        <f t="shared" si="63"/>
        <v>131.79254562864091</v>
      </c>
    </row>
    <row r="831" spans="2:8">
      <c r="B831" s="5">
        <v>1.258</v>
      </c>
      <c r="C831" s="29">
        <v>453.3</v>
      </c>
      <c r="D831" s="7">
        <f t="shared" si="64"/>
        <v>0.90840000000000087</v>
      </c>
      <c r="E831" s="7">
        <f t="shared" si="60"/>
        <v>1.2579999999999999E-6</v>
      </c>
      <c r="F831" s="7">
        <f t="shared" si="61"/>
        <v>37827145988598.305</v>
      </c>
      <c r="G831" s="7">
        <f t="shared" si="62"/>
        <v>1.9803884542732053</v>
      </c>
      <c r="H831" s="7">
        <f t="shared" si="63"/>
        <v>131.2273204661094</v>
      </c>
    </row>
    <row r="832" spans="2:8">
      <c r="B832" s="5">
        <v>1.26</v>
      </c>
      <c r="C832" s="29">
        <v>453</v>
      </c>
      <c r="D832" s="7">
        <f t="shared" si="64"/>
        <v>0.90630000000000077</v>
      </c>
      <c r="E832" s="7">
        <f t="shared" si="60"/>
        <v>1.26E-6</v>
      </c>
      <c r="F832" s="7">
        <f t="shared" si="61"/>
        <v>37527882097545.859</v>
      </c>
      <c r="G832" s="7">
        <f t="shared" si="62"/>
        <v>1.9772449805362637</v>
      </c>
      <c r="H832" s="7">
        <f t="shared" si="63"/>
        <v>130.66489377818826</v>
      </c>
    </row>
    <row r="833" spans="2:8">
      <c r="B833" s="5">
        <v>1.262</v>
      </c>
      <c r="C833" s="29">
        <v>449.7</v>
      </c>
      <c r="D833" s="7">
        <f t="shared" si="64"/>
        <v>0.90270000000000084</v>
      </c>
      <c r="E833" s="7">
        <f t="shared" si="60"/>
        <v>1.2619999999999999E-6</v>
      </c>
      <c r="F833" s="7">
        <f t="shared" si="61"/>
        <v>37231454814456.094</v>
      </c>
      <c r="G833" s="7">
        <f t="shared" si="62"/>
        <v>1.9741114702660001</v>
      </c>
      <c r="H833" s="7">
        <f t="shared" si="63"/>
        <v>130.10525103786168</v>
      </c>
    </row>
    <row r="834" spans="2:8">
      <c r="B834" s="5">
        <v>1.264</v>
      </c>
      <c r="C834" s="29">
        <v>447.8</v>
      </c>
      <c r="D834" s="7">
        <f t="shared" si="64"/>
        <v>0.89750000000000085</v>
      </c>
      <c r="E834" s="7">
        <f t="shared" si="60"/>
        <v>1.2639999999999999E-6</v>
      </c>
      <c r="F834" s="7">
        <f t="shared" si="61"/>
        <v>36937832820522.539</v>
      </c>
      <c r="G834" s="7">
        <f t="shared" si="62"/>
        <v>1.9709878761674779</v>
      </c>
      <c r="H834" s="7">
        <f t="shared" si="63"/>
        <v>129.54837778259008</v>
      </c>
    </row>
    <row r="835" spans="2:8">
      <c r="B835" s="5">
        <v>1.266</v>
      </c>
      <c r="C835" s="29">
        <v>446.7</v>
      </c>
      <c r="D835" s="7">
        <f t="shared" si="64"/>
        <v>0.89450000000000074</v>
      </c>
      <c r="E835" s="7">
        <f t="shared" si="60"/>
        <v>1.266E-6</v>
      </c>
      <c r="F835" s="7">
        <f t="shared" si="61"/>
        <v>36646985191503.437</v>
      </c>
      <c r="G835" s="7">
        <f t="shared" si="62"/>
        <v>1.9678741512446227</v>
      </c>
      <c r="H835" s="7">
        <f t="shared" si="63"/>
        <v>128.99425961432155</v>
      </c>
    </row>
    <row r="836" spans="2:8">
      <c r="B836" s="5">
        <v>1.268</v>
      </c>
      <c r="C836" s="29">
        <v>441.7</v>
      </c>
      <c r="D836" s="7">
        <f t="shared" si="64"/>
        <v>0.88840000000000074</v>
      </c>
      <c r="E836" s="7">
        <f t="shared" si="60"/>
        <v>1.268E-6</v>
      </c>
      <c r="F836" s="7">
        <f t="shared" si="61"/>
        <v>36358881392138.352</v>
      </c>
      <c r="G836" s="7">
        <f t="shared" si="62"/>
        <v>1.9647702487978647</v>
      </c>
      <c r="H836" s="7">
        <f t="shared" si="63"/>
        <v>128.44288219949547</v>
      </c>
    </row>
    <row r="837" spans="2:8">
      <c r="B837" s="5">
        <v>1.27</v>
      </c>
      <c r="C837" s="29">
        <v>445.3</v>
      </c>
      <c r="D837" s="7">
        <f t="shared" si="64"/>
        <v>0.88700000000000079</v>
      </c>
      <c r="E837" s="7">
        <f t="shared" si="60"/>
        <v>1.2699999999999999E-6</v>
      </c>
      <c r="F837" s="7">
        <f t="shared" si="61"/>
        <v>36073491270652.289</v>
      </c>
      <c r="G837" s="7">
        <f t="shared" si="62"/>
        <v>1.9616761224218049</v>
      </c>
      <c r="H837" s="7">
        <f t="shared" si="63"/>
        <v>127.89423126903776</v>
      </c>
    </row>
    <row r="838" spans="2:8">
      <c r="B838" s="5">
        <v>1.272</v>
      </c>
      <c r="C838" s="29">
        <v>445.2</v>
      </c>
      <c r="D838" s="7">
        <f t="shared" si="64"/>
        <v>0.89050000000000074</v>
      </c>
      <c r="E838" s="7">
        <f t="shared" si="60"/>
        <v>1.2720000000000001E-6</v>
      </c>
      <c r="F838" s="7">
        <f t="shared" si="61"/>
        <v>35790785053346.141</v>
      </c>
      <c r="G838" s="7">
        <f t="shared" si="62"/>
        <v>1.9585917260029027</v>
      </c>
      <c r="H838" s="7">
        <f t="shared" si="63"/>
        <v>127.34829261835053</v>
      </c>
    </row>
    <row r="839" spans="2:8">
      <c r="B839" s="5">
        <v>1.274</v>
      </c>
      <c r="C839" s="29">
        <v>443.1</v>
      </c>
      <c r="D839" s="7">
        <f t="shared" si="64"/>
        <v>0.88830000000000076</v>
      </c>
      <c r="E839" s="7">
        <f t="shared" ref="E839:E902" si="65">B839*0.000001</f>
        <v>1.274E-6</v>
      </c>
      <c r="F839" s="7">
        <f t="shared" ref="F839:F902" si="66">2*(6.63E-34*(299800000)^2)/(E839^5)</f>
        <v>35510733339271.781</v>
      </c>
      <c r="G839" s="7">
        <f t="shared" ref="G839:G902" si="67">(6.62607004E-34*299800000)/(E839*1.38E-23*$J$23)</f>
        <v>1.9555170137171838</v>
      </c>
      <c r="H839" s="7">
        <f t="shared" ref="H839:H902" si="68">F839*(0.000001)*( ($J$14/$J$17)^2 )/( EXP(G839)-1 )</f>
        <v>126.80505210729442</v>
      </c>
    </row>
    <row r="840" spans="2:8">
      <c r="B840" s="5">
        <v>1.276</v>
      </c>
      <c r="C840" s="29">
        <v>445.1</v>
      </c>
      <c r="D840" s="7">
        <f t="shared" ref="D840:D903" si="69">0.5*(C839+C840)*(B840-B839)</f>
        <v>0.88820000000000088</v>
      </c>
      <c r="E840" s="7">
        <f t="shared" si="65"/>
        <v>1.2759999999999999E-6</v>
      </c>
      <c r="F840" s="7">
        <f t="shared" si="66"/>
        <v>35233307094990.125</v>
      </c>
      <c r="G840" s="7">
        <f t="shared" si="67"/>
        <v>1.9524519400279718</v>
      </c>
      <c r="H840" s="7">
        <f t="shared" si="68"/>
        <v>126.2644956601637</v>
      </c>
    </row>
    <row r="841" spans="2:8">
      <c r="B841" s="5">
        <v>1.278</v>
      </c>
      <c r="C841" s="29">
        <v>444</v>
      </c>
      <c r="D841" s="7">
        <f t="shared" si="69"/>
        <v>0.88910000000000078</v>
      </c>
      <c r="E841" s="7">
        <f t="shared" si="65"/>
        <v>1.2779999999999999E-6</v>
      </c>
      <c r="F841" s="7">
        <f t="shared" si="66"/>
        <v>34958477649411.297</v>
      </c>
      <c r="G841" s="7">
        <f t="shared" si="67"/>
        <v>1.9493964596836406</v>
      </c>
      <c r="H841" s="7">
        <f t="shared" si="68"/>
        <v>125.72660926565558</v>
      </c>
    </row>
    <row r="842" spans="2:8">
      <c r="B842" s="5">
        <v>1.28</v>
      </c>
      <c r="C842" s="29">
        <v>435.6</v>
      </c>
      <c r="D842" s="7">
        <f t="shared" si="69"/>
        <v>0.87960000000000083</v>
      </c>
      <c r="E842" s="7">
        <f t="shared" si="65"/>
        <v>1.28E-6</v>
      </c>
      <c r="F842" s="7">
        <f t="shared" si="66"/>
        <v>34686216688714.914</v>
      </c>
      <c r="G842" s="7">
        <f t="shared" si="67"/>
        <v>1.9463505277153845</v>
      </c>
      <c r="H842" s="7">
        <f t="shared" si="68"/>
        <v>125.19137897683314</v>
      </c>
    </row>
    <row r="843" spans="2:8">
      <c r="B843" s="5">
        <v>1.282</v>
      </c>
      <c r="C843" s="29">
        <v>401.4</v>
      </c>
      <c r="D843" s="7">
        <f t="shared" si="69"/>
        <v>0.83700000000000074</v>
      </c>
      <c r="E843" s="7">
        <f t="shared" si="65"/>
        <v>1.282E-6</v>
      </c>
      <c r="F843" s="7">
        <f t="shared" si="66"/>
        <v>34416496251349.586</v>
      </c>
      <c r="G843" s="7">
        <f t="shared" si="67"/>
        <v>1.9433140994350175</v>
      </c>
      <c r="H843" s="7">
        <f t="shared" si="68"/>
        <v>124.6587909110813</v>
      </c>
    </row>
    <row r="844" spans="2:8">
      <c r="B844" s="5">
        <v>1.284</v>
      </c>
      <c r="C844" s="29">
        <v>425.9</v>
      </c>
      <c r="D844" s="7">
        <f t="shared" si="69"/>
        <v>0.8273000000000007</v>
      </c>
      <c r="E844" s="7">
        <f t="shared" si="65"/>
        <v>1.2839999999999999E-6</v>
      </c>
      <c r="F844" s="7">
        <f t="shared" si="66"/>
        <v>34149288723109.785</v>
      </c>
      <c r="G844" s="7">
        <f t="shared" si="67"/>
        <v>1.9402871304327822</v>
      </c>
      <c r="H844" s="7">
        <f t="shared" si="68"/>
        <v>124.1288312500576</v>
      </c>
    </row>
    <row r="845" spans="2:8">
      <c r="B845" s="5">
        <v>1.286</v>
      </c>
      <c r="C845" s="29">
        <v>432.8</v>
      </c>
      <c r="D845" s="7">
        <f t="shared" si="69"/>
        <v>0.8587000000000008</v>
      </c>
      <c r="E845" s="7">
        <f t="shared" si="65"/>
        <v>1.2860000000000001E-6</v>
      </c>
      <c r="F845" s="7">
        <f t="shared" si="66"/>
        <v>33884566832289.242</v>
      </c>
      <c r="G845" s="7">
        <f t="shared" si="67"/>
        <v>1.9372695765751882</v>
      </c>
      <c r="H845" s="7">
        <f t="shared" si="68"/>
        <v>123.60148623963632</v>
      </c>
    </row>
    <row r="846" spans="2:8">
      <c r="B846" s="5">
        <v>1.288</v>
      </c>
      <c r="C846" s="29">
        <v>431.4</v>
      </c>
      <c r="D846" s="7">
        <f t="shared" si="69"/>
        <v>0.86420000000000086</v>
      </c>
      <c r="E846" s="7">
        <f t="shared" si="65"/>
        <v>1.288E-6</v>
      </c>
      <c r="F846" s="7">
        <f t="shared" si="66"/>
        <v>33622303644909.484</v>
      </c>
      <c r="G846" s="7">
        <f t="shared" si="67"/>
        <v>1.9342613940028663</v>
      </c>
      <c r="H846" s="7">
        <f t="shared" si="68"/>
        <v>123.07674218984776</v>
      </c>
    </row>
    <row r="847" spans="2:8">
      <c r="B847" s="5">
        <v>1.29</v>
      </c>
      <c r="C847" s="29">
        <v>425.5</v>
      </c>
      <c r="D847" s="7">
        <f t="shared" si="69"/>
        <v>0.85690000000000077</v>
      </c>
      <c r="E847" s="7">
        <f t="shared" si="65"/>
        <v>1.2899999999999999E-6</v>
      </c>
      <c r="F847" s="7">
        <f t="shared" si="66"/>
        <v>33362472560021.695</v>
      </c>
      <c r="G847" s="7">
        <f t="shared" si="67"/>
        <v>1.9312625391284439</v>
      </c>
      <c r="H847" s="7">
        <f t="shared" si="68"/>
        <v>122.55458547481062</v>
      </c>
    </row>
    <row r="848" spans="2:8">
      <c r="B848" s="5">
        <v>1.292</v>
      </c>
      <c r="C848" s="29">
        <v>425.4</v>
      </c>
      <c r="D848" s="7">
        <f t="shared" si="69"/>
        <v>0.85090000000000077</v>
      </c>
      <c r="E848" s="7">
        <f t="shared" si="65"/>
        <v>1.2920000000000001E-6</v>
      </c>
      <c r="F848" s="7">
        <f t="shared" si="66"/>
        <v>33105047305081.512</v>
      </c>
      <c r="G848" s="7">
        <f t="shared" si="67"/>
        <v>1.9282729686344366</v>
      </c>
      <c r="H848" s="7">
        <f t="shared" si="68"/>
        <v>122.03500253266053</v>
      </c>
    </row>
    <row r="849" spans="2:8">
      <c r="B849" s="5">
        <v>1.294</v>
      </c>
      <c r="C849" s="29">
        <v>422.3</v>
      </c>
      <c r="D849" s="7">
        <f t="shared" si="69"/>
        <v>0.84770000000000079</v>
      </c>
      <c r="E849" s="7">
        <f t="shared" si="65"/>
        <v>1.294E-6</v>
      </c>
      <c r="F849" s="7">
        <f t="shared" si="66"/>
        <v>32850001931394.934</v>
      </c>
      <c r="G849" s="7">
        <f t="shared" si="67"/>
        <v>1.9252926394711687</v>
      </c>
      <c r="H849" s="7">
        <f t="shared" si="68"/>
        <v>121.51797986547157</v>
      </c>
    </row>
    <row r="850" spans="2:8">
      <c r="B850" s="5">
        <v>1.296</v>
      </c>
      <c r="C850" s="29">
        <v>422.4</v>
      </c>
      <c r="D850" s="7">
        <f t="shared" si="69"/>
        <v>0.84470000000000078</v>
      </c>
      <c r="E850" s="7">
        <f t="shared" si="65"/>
        <v>1.296E-6</v>
      </c>
      <c r="F850" s="7">
        <f t="shared" si="66"/>
        <v>32597310809634.152</v>
      </c>
      <c r="G850" s="7">
        <f t="shared" si="67"/>
        <v>1.922321508854701</v>
      </c>
      <c r="H850" s="7">
        <f t="shared" si="68"/>
        <v>121.00350403917375</v>
      </c>
    </row>
    <row r="851" spans="2:8">
      <c r="B851" s="5">
        <v>1.298</v>
      </c>
      <c r="C851" s="29">
        <v>418.4</v>
      </c>
      <c r="D851" s="7">
        <f t="shared" si="69"/>
        <v>0.84080000000000066</v>
      </c>
      <c r="E851" s="7">
        <f t="shared" si="65"/>
        <v>1.2979999999999999E-6</v>
      </c>
      <c r="F851" s="7">
        <f t="shared" si="66"/>
        <v>32346948625422.492</v>
      </c>
      <c r="G851" s="7">
        <f t="shared" si="67"/>
        <v>1.919359534264786</v>
      </c>
      <c r="H851" s="7">
        <f t="shared" si="68"/>
        <v>120.49156168346499</v>
      </c>
    </row>
    <row r="852" spans="2:8">
      <c r="B852" s="5">
        <v>1.3</v>
      </c>
      <c r="C852" s="29">
        <v>418.6</v>
      </c>
      <c r="D852" s="7">
        <f t="shared" si="69"/>
        <v>0.83700000000000074</v>
      </c>
      <c r="E852" s="7">
        <f t="shared" si="65"/>
        <v>1.3E-6</v>
      </c>
      <c r="F852" s="7">
        <f t="shared" si="66"/>
        <v>32098890374986.867</v>
      </c>
      <c r="G852" s="7">
        <f t="shared" si="67"/>
        <v>1.9164066734428398</v>
      </c>
      <c r="H852" s="7">
        <f t="shared" si="68"/>
        <v>119.98213949171796</v>
      </c>
    </row>
    <row r="853" spans="2:8">
      <c r="B853" s="5">
        <v>1.302</v>
      </c>
      <c r="C853" s="29">
        <v>413.9</v>
      </c>
      <c r="D853" s="7">
        <f t="shared" si="69"/>
        <v>0.83250000000000068</v>
      </c>
      <c r="E853" s="7">
        <f t="shared" si="65"/>
        <v>1.302E-6</v>
      </c>
      <c r="F853" s="7">
        <f t="shared" si="66"/>
        <v>31853111360877.039</v>
      </c>
      <c r="G853" s="7">
        <f t="shared" si="67"/>
        <v>1.9134628843899328</v>
      </c>
      <c r="H853" s="7">
        <f t="shared" si="68"/>
        <v>119.47522422088262</v>
      </c>
    </row>
    <row r="854" spans="2:8">
      <c r="B854" s="5">
        <v>1.304</v>
      </c>
      <c r="C854" s="29">
        <v>411.1</v>
      </c>
      <c r="D854" s="7">
        <f t="shared" si="69"/>
        <v>0.82500000000000073</v>
      </c>
      <c r="E854" s="7">
        <f t="shared" si="65"/>
        <v>1.3039999999999999E-6</v>
      </c>
      <c r="F854" s="7">
        <f t="shared" si="66"/>
        <v>31609587187750.078</v>
      </c>
      <c r="G854" s="7">
        <f t="shared" si="67"/>
        <v>1.910528125364795</v>
      </c>
      <c r="H854" s="7">
        <f t="shared" si="68"/>
        <v>118.97080269138394</v>
      </c>
    </row>
    <row r="855" spans="2:8">
      <c r="B855" s="5">
        <v>1.306</v>
      </c>
      <c r="C855" s="29">
        <v>413.6</v>
      </c>
      <c r="D855" s="7">
        <f t="shared" si="69"/>
        <v>0.82470000000000077</v>
      </c>
      <c r="E855" s="7">
        <f t="shared" si="65"/>
        <v>1.3060000000000001E-6</v>
      </c>
      <c r="F855" s="7">
        <f t="shared" si="66"/>
        <v>31368293758219.316</v>
      </c>
      <c r="G855" s="7">
        <f t="shared" si="67"/>
        <v>1.907602354881847</v>
      </c>
      <c r="H855" s="7">
        <f t="shared" si="68"/>
        <v>118.46886178701438</v>
      </c>
    </row>
    <row r="856" spans="2:8">
      <c r="B856" s="5">
        <v>1.3080000000000001</v>
      </c>
      <c r="C856" s="29">
        <v>412.3</v>
      </c>
      <c r="D856" s="7">
        <f t="shared" si="69"/>
        <v>0.82590000000000086</v>
      </c>
      <c r="E856" s="7">
        <f t="shared" si="65"/>
        <v>1.308E-6</v>
      </c>
      <c r="F856" s="7">
        <f t="shared" si="66"/>
        <v>31129207268766.668</v>
      </c>
      <c r="G856" s="7">
        <f t="shared" si="67"/>
        <v>1.9046855317092448</v>
      </c>
      <c r="H856" s="7">
        <f t="shared" si="68"/>
        <v>117.96938845482286</v>
      </c>
    </row>
    <row r="857" spans="2:8">
      <c r="B857" s="5">
        <v>1.31</v>
      </c>
      <c r="C857" s="29">
        <v>410.6</v>
      </c>
      <c r="D857" s="7">
        <f t="shared" si="69"/>
        <v>0.82290000000000085</v>
      </c>
      <c r="E857" s="7">
        <f t="shared" si="65"/>
        <v>1.31E-6</v>
      </c>
      <c r="F857" s="7">
        <f t="shared" si="66"/>
        <v>30892304205716.93</v>
      </c>
      <c r="G857" s="7">
        <f t="shared" si="67"/>
        <v>1.9017776148669407</v>
      </c>
      <c r="H857" s="7">
        <f t="shared" si="68"/>
        <v>117.47236970499885</v>
      </c>
    </row>
    <row r="858" spans="2:8">
      <c r="B858" s="5">
        <v>1.3120000000000001</v>
      </c>
      <c r="C858" s="29">
        <v>403.3</v>
      </c>
      <c r="D858" s="7">
        <f t="shared" si="69"/>
        <v>0.81390000000000085</v>
      </c>
      <c r="E858" s="7">
        <f t="shared" si="65"/>
        <v>1.3119999999999999E-6</v>
      </c>
      <c r="F858" s="7">
        <f t="shared" si="66"/>
        <v>30657561341273.477</v>
      </c>
      <c r="G858" s="7">
        <f t="shared" si="67"/>
        <v>1.8988785636247656</v>
      </c>
      <c r="H858" s="7">
        <f t="shared" si="68"/>
        <v>116.97779261075252</v>
      </c>
    </row>
    <row r="859" spans="2:8">
      <c r="B859" s="5">
        <v>1.3140000000000001</v>
      </c>
      <c r="C859" s="29">
        <v>402.2</v>
      </c>
      <c r="D859" s="7">
        <f t="shared" si="69"/>
        <v>0.80550000000000077</v>
      </c>
      <c r="E859" s="7">
        <f t="shared" si="65"/>
        <v>1.314E-6</v>
      </c>
      <c r="F859" s="7">
        <f t="shared" si="66"/>
        <v>30424955729613.973</v>
      </c>
      <c r="G859" s="7">
        <f t="shared" si="67"/>
        <v>1.8959883375005266</v>
      </c>
      <c r="H859" s="7">
        <f t="shared" si="68"/>
        <v>116.48564430819039</v>
      </c>
    </row>
    <row r="860" spans="2:8">
      <c r="B860" s="5">
        <v>1.3160000000000001</v>
      </c>
      <c r="C860" s="29">
        <v>397.9</v>
      </c>
      <c r="D860" s="7">
        <f t="shared" si="69"/>
        <v>0.80010000000000059</v>
      </c>
      <c r="E860" s="7">
        <f t="shared" si="65"/>
        <v>1.316E-6</v>
      </c>
      <c r="F860" s="7">
        <f t="shared" si="66"/>
        <v>30194464703045.418</v>
      </c>
      <c r="G860" s="7">
        <f t="shared" si="67"/>
        <v>1.8931068962581248</v>
      </c>
      <c r="H860" s="7">
        <f t="shared" si="68"/>
        <v>115.99591199618766</v>
      </c>
    </row>
    <row r="861" spans="2:8">
      <c r="B861" s="5">
        <v>1.3180000000000001</v>
      </c>
      <c r="C861" s="29">
        <v>401.7</v>
      </c>
      <c r="D861" s="7">
        <f t="shared" si="69"/>
        <v>0.79960000000000064</v>
      </c>
      <c r="E861" s="7">
        <f t="shared" si="65"/>
        <v>1.3179999999999999E-6</v>
      </c>
      <c r="F861" s="7">
        <f t="shared" si="66"/>
        <v>29966065868217.09</v>
      </c>
      <c r="G861" s="7">
        <f t="shared" si="67"/>
        <v>1.8902341999056846</v>
      </c>
      <c r="H861" s="7">
        <f t="shared" si="68"/>
        <v>115.50858293625589</v>
      </c>
    </row>
    <row r="862" spans="2:8">
      <c r="B862" s="5">
        <v>1.32</v>
      </c>
      <c r="C862" s="29">
        <v>401.6</v>
      </c>
      <c r="D862" s="7">
        <f t="shared" si="69"/>
        <v>0.80330000000000068</v>
      </c>
      <c r="E862" s="7">
        <f t="shared" si="65"/>
        <v>1.3200000000000001E-6</v>
      </c>
      <c r="F862" s="7">
        <f t="shared" si="66"/>
        <v>29739737102390.914</v>
      </c>
      <c r="G862" s="7">
        <f t="shared" si="67"/>
        <v>1.8873702086937059</v>
      </c>
      <c r="H862" s="7">
        <f t="shared" si="68"/>
        <v>115.02364445240765</v>
      </c>
    </row>
    <row r="863" spans="2:8">
      <c r="B863" s="5">
        <v>1.3220000000000001</v>
      </c>
      <c r="C863" s="29">
        <v>398.6</v>
      </c>
      <c r="D863" s="7">
        <f t="shared" si="69"/>
        <v>0.8002000000000008</v>
      </c>
      <c r="E863" s="7">
        <f t="shared" si="65"/>
        <v>1.322E-6</v>
      </c>
      <c r="F863" s="7">
        <f t="shared" si="66"/>
        <v>29515456549768.074</v>
      </c>
      <c r="G863" s="7">
        <f t="shared" si="67"/>
        <v>1.8845148831132315</v>
      </c>
      <c r="H863" s="7">
        <f t="shared" si="68"/>
        <v>114.54108393101676</v>
      </c>
    </row>
    <row r="864" spans="2:8">
      <c r="B864" s="5">
        <v>1.3240000000000001</v>
      </c>
      <c r="C864" s="29">
        <v>398.1</v>
      </c>
      <c r="D864" s="7">
        <f t="shared" si="69"/>
        <v>0.79670000000000074</v>
      </c>
      <c r="E864" s="7">
        <f t="shared" si="65"/>
        <v>1.3239999999999999E-6</v>
      </c>
      <c r="F864" s="7">
        <f t="shared" si="66"/>
        <v>29293202617870.766</v>
      </c>
      <c r="G864" s="7">
        <f t="shared" si="67"/>
        <v>1.8816681838940272</v>
      </c>
      <c r="H864" s="7">
        <f t="shared" si="68"/>
        <v>114.06088882067566</v>
      </c>
    </row>
    <row r="865" spans="2:8">
      <c r="B865" s="5">
        <v>1.3260000000000001</v>
      </c>
      <c r="C865" s="29">
        <v>394.9</v>
      </c>
      <c r="D865" s="7">
        <f t="shared" si="69"/>
        <v>0.7930000000000007</v>
      </c>
      <c r="E865" s="7">
        <f t="shared" si="65"/>
        <v>1.3260000000000001E-6</v>
      </c>
      <c r="F865" s="7">
        <f t="shared" si="66"/>
        <v>29072953973978.543</v>
      </c>
      <c r="G865" s="7">
        <f t="shared" si="67"/>
        <v>1.8788300720027844</v>
      </c>
      <c r="H865" s="7">
        <f t="shared" si="68"/>
        <v>113.58304663204872</v>
      </c>
    </row>
    <row r="866" spans="2:8">
      <c r="B866" s="5">
        <v>1.3280000000000001</v>
      </c>
      <c r="C866" s="29">
        <v>390.8</v>
      </c>
      <c r="D866" s="7">
        <f t="shared" si="69"/>
        <v>0.78570000000000073</v>
      </c>
      <c r="E866" s="7">
        <f t="shared" si="65"/>
        <v>1.328E-6</v>
      </c>
      <c r="F866" s="7">
        <f t="shared" si="66"/>
        <v>28854689541618.176</v>
      </c>
      <c r="G866" s="7">
        <f t="shared" si="67"/>
        <v>1.8760005086413345</v>
      </c>
      <c r="H866" s="7">
        <f t="shared" si="68"/>
        <v>113.10754493772299</v>
      </c>
    </row>
    <row r="867" spans="2:8">
      <c r="B867" s="5">
        <v>1.33</v>
      </c>
      <c r="C867" s="29">
        <v>387.8</v>
      </c>
      <c r="D867" s="7">
        <f t="shared" si="69"/>
        <v>0.77860000000000074</v>
      </c>
      <c r="E867" s="7">
        <f t="shared" si="65"/>
        <v>1.33E-6</v>
      </c>
      <c r="F867" s="7">
        <f t="shared" si="66"/>
        <v>28638388497105.949</v>
      </c>
      <c r="G867" s="7">
        <f t="shared" si="67"/>
        <v>1.8731794552448815</v>
      </c>
      <c r="H867" s="7">
        <f t="shared" si="68"/>
        <v>112.6343713720545</v>
      </c>
    </row>
    <row r="868" spans="2:8">
      <c r="B868" s="5">
        <v>1.3320000000000001</v>
      </c>
      <c r="C868" s="29">
        <v>386.3</v>
      </c>
      <c r="D868" s="7">
        <f t="shared" si="69"/>
        <v>0.77410000000000068</v>
      </c>
      <c r="E868" s="7">
        <f t="shared" si="65"/>
        <v>1.3319999999999999E-6</v>
      </c>
      <c r="F868" s="7">
        <f t="shared" si="66"/>
        <v>28424030266141.891</v>
      </c>
      <c r="G868" s="7">
        <f t="shared" si="67"/>
        <v>1.8703668734802497</v>
      </c>
      <c r="H868" s="7">
        <f t="shared" si="68"/>
        <v>112.16351363101245</v>
      </c>
    </row>
    <row r="869" spans="2:8">
      <c r="B869" s="5">
        <v>1.3340000000000001</v>
      </c>
      <c r="C869" s="29">
        <v>389.2</v>
      </c>
      <c r="D869" s="7">
        <f t="shared" si="69"/>
        <v>0.77550000000000074</v>
      </c>
      <c r="E869" s="7">
        <f t="shared" si="65"/>
        <v>1.3340000000000001E-6</v>
      </c>
      <c r="F869" s="7">
        <f t="shared" si="66"/>
        <v>28211594520454.867</v>
      </c>
      <c r="G869" s="7">
        <f t="shared" si="67"/>
        <v>1.8675627252441469</v>
      </c>
      <c r="H869" s="7">
        <f t="shared" si="68"/>
        <v>111.6949594720199</v>
      </c>
    </row>
    <row r="870" spans="2:8">
      <c r="B870" s="5">
        <v>1.3360000000000001</v>
      </c>
      <c r="C870" s="29">
        <v>386.6</v>
      </c>
      <c r="D870" s="7">
        <f t="shared" si="69"/>
        <v>0.7758000000000006</v>
      </c>
      <c r="E870" s="7">
        <f t="shared" si="65"/>
        <v>1.336E-6</v>
      </c>
      <c r="F870" s="7">
        <f t="shared" si="66"/>
        <v>28001061174497.793</v>
      </c>
      <c r="G870" s="7">
        <f t="shared" si="67"/>
        <v>1.8647669726614462</v>
      </c>
      <c r="H870" s="7">
        <f t="shared" si="68"/>
        <v>111.22869671379144</v>
      </c>
    </row>
    <row r="871" spans="2:8">
      <c r="B871" s="5">
        <v>1.3380000000000001</v>
      </c>
      <c r="C871" s="29">
        <v>383.2</v>
      </c>
      <c r="D871" s="7">
        <f t="shared" si="69"/>
        <v>0.76980000000000059</v>
      </c>
      <c r="E871" s="7">
        <f t="shared" si="65"/>
        <v>1.3379999999999999E-6</v>
      </c>
      <c r="F871" s="7">
        <f t="shared" si="66"/>
        <v>27792410382191.914</v>
      </c>
      <c r="G871" s="7">
        <f t="shared" si="67"/>
        <v>1.8619795780834771</v>
      </c>
      <c r="H871" s="7">
        <f t="shared" si="68"/>
        <v>110.76471323616789</v>
      </c>
    </row>
    <row r="872" spans="2:8">
      <c r="B872" s="5">
        <v>1.34</v>
      </c>
      <c r="C872" s="29">
        <v>379</v>
      </c>
      <c r="D872" s="7">
        <f t="shared" si="69"/>
        <v>0.76220000000000077</v>
      </c>
      <c r="E872" s="7">
        <f t="shared" si="65"/>
        <v>1.3400000000000001E-6</v>
      </c>
      <c r="F872" s="7">
        <f t="shared" si="66"/>
        <v>27585622533719.746</v>
      </c>
      <c r="G872" s="7">
        <f t="shared" si="67"/>
        <v>1.8592005040863373</v>
      </c>
      <c r="H872" s="7">
        <f t="shared" si="68"/>
        <v>110.30299697994857</v>
      </c>
    </row>
    <row r="873" spans="2:8">
      <c r="B873" s="5">
        <v>1.3420000000000001</v>
      </c>
      <c r="C873" s="29">
        <v>380.5</v>
      </c>
      <c r="D873" s="7">
        <f t="shared" si="69"/>
        <v>0.75950000000000073</v>
      </c>
      <c r="E873" s="7">
        <f t="shared" si="65"/>
        <v>1.342E-6</v>
      </c>
      <c r="F873" s="7">
        <f t="shared" si="66"/>
        <v>27380678252365.656</v>
      </c>
      <c r="G873" s="7">
        <f t="shared" si="67"/>
        <v>1.8564297134692191</v>
      </c>
      <c r="H873" s="7">
        <f t="shared" si="68"/>
        <v>109.84353594672048</v>
      </c>
    </row>
    <row r="874" spans="2:8">
      <c r="B874" s="5">
        <v>1.3440000000000001</v>
      </c>
      <c r="C874" s="29">
        <v>379.8</v>
      </c>
      <c r="D874" s="7">
        <f t="shared" si="69"/>
        <v>0.76030000000000064</v>
      </c>
      <c r="E874" s="7">
        <f t="shared" si="65"/>
        <v>1.344E-6</v>
      </c>
      <c r="F874" s="7">
        <f t="shared" si="66"/>
        <v>27177558391403.09</v>
      </c>
      <c r="G874" s="7">
        <f t="shared" si="67"/>
        <v>1.8536671692527471</v>
      </c>
      <c r="H874" s="7">
        <f t="shared" si="68"/>
        <v>109.3863181986848</v>
      </c>
    </row>
    <row r="875" spans="2:8">
      <c r="B875" s="5">
        <v>1.3460000000000001</v>
      </c>
      <c r="C875" s="29">
        <v>377.2</v>
      </c>
      <c r="D875" s="7">
        <f t="shared" si="69"/>
        <v>0.75700000000000067</v>
      </c>
      <c r="E875" s="7">
        <f t="shared" si="65"/>
        <v>1.3460000000000001E-6</v>
      </c>
      <c r="F875" s="7">
        <f t="shared" si="66"/>
        <v>26976244031028.168</v>
      </c>
      <c r="G875" s="7">
        <f t="shared" si="67"/>
        <v>1.850912834677334</v>
      </c>
      <c r="H875" s="7">
        <f t="shared" si="68"/>
        <v>108.93133185848114</v>
      </c>
    </row>
    <row r="876" spans="2:8">
      <c r="B876" s="5">
        <v>1.3480000000000001</v>
      </c>
      <c r="C876" s="29">
        <v>376.6</v>
      </c>
      <c r="D876" s="7">
        <f t="shared" si="69"/>
        <v>0.75380000000000058</v>
      </c>
      <c r="E876" s="7">
        <f t="shared" si="65"/>
        <v>1.3480000000000001E-6</v>
      </c>
      <c r="F876" s="7">
        <f t="shared" si="66"/>
        <v>26776716475338.602</v>
      </c>
      <c r="G876" s="7">
        <f t="shared" si="67"/>
        <v>1.8481666732015518</v>
      </c>
      <c r="H876" s="7">
        <f t="shared" si="68"/>
        <v>108.47856510900921</v>
      </c>
    </row>
    <row r="877" spans="2:8">
      <c r="B877" s="5">
        <v>1.35</v>
      </c>
      <c r="C877" s="29">
        <v>372.4</v>
      </c>
      <c r="D877" s="7">
        <f t="shared" si="69"/>
        <v>0.74900000000000067</v>
      </c>
      <c r="E877" s="7">
        <f t="shared" si="65"/>
        <v>1.35E-6</v>
      </c>
      <c r="F877" s="7">
        <f t="shared" si="66"/>
        <v>26578957249357.043</v>
      </c>
      <c r="G877" s="7">
        <f t="shared" si="67"/>
        <v>1.8454286485005129</v>
      </c>
      <c r="H877" s="7">
        <f t="shared" si="68"/>
        <v>108.02800619324776</v>
      </c>
    </row>
    <row r="878" spans="2:8">
      <c r="B878" s="5">
        <v>1.3520000000000001</v>
      </c>
      <c r="C878" s="29">
        <v>374.2</v>
      </c>
      <c r="D878" s="7">
        <f t="shared" si="69"/>
        <v>0.7466000000000006</v>
      </c>
      <c r="E878" s="7">
        <f t="shared" si="65"/>
        <v>1.3519999999999999E-6</v>
      </c>
      <c r="F878" s="7">
        <f t="shared" si="66"/>
        <v>26382948096098.57</v>
      </c>
      <c r="G878" s="7">
        <f t="shared" si="67"/>
        <v>1.8426987244642696</v>
      </c>
      <c r="H878" s="7">
        <f t="shared" si="68"/>
        <v>107.57964341407182</v>
      </c>
    </row>
    <row r="879" spans="2:8">
      <c r="B879" s="5">
        <v>1.3540000000000001</v>
      </c>
      <c r="C879" s="29">
        <v>372.2</v>
      </c>
      <c r="D879" s="7">
        <f t="shared" si="69"/>
        <v>0.74640000000000062</v>
      </c>
      <c r="E879" s="7">
        <f t="shared" si="65"/>
        <v>1.3540000000000001E-6</v>
      </c>
      <c r="F879" s="7">
        <f t="shared" si="66"/>
        <v>26188670973681.223</v>
      </c>
      <c r="G879" s="7">
        <f t="shared" si="67"/>
        <v>1.8399768651962276</v>
      </c>
      <c r="H879" s="7">
        <f t="shared" si="68"/>
        <v>107.13346513406701</v>
      </c>
    </row>
    <row r="880" spans="2:8">
      <c r="B880" s="5">
        <v>1.3560000000000001</v>
      </c>
      <c r="C880" s="29">
        <v>367.5</v>
      </c>
      <c r="D880" s="7">
        <f t="shared" si="69"/>
        <v>0.73970000000000069</v>
      </c>
      <c r="E880" s="7">
        <f t="shared" si="65"/>
        <v>1.356E-6</v>
      </c>
      <c r="F880" s="7">
        <f t="shared" si="66"/>
        <v>25996108052479.152</v>
      </c>
      <c r="G880" s="7">
        <f t="shared" si="67"/>
        <v>1.8372630350115724</v>
      </c>
      <c r="H880" s="7">
        <f t="shared" si="68"/>
        <v>106.68945977534223</v>
      </c>
    </row>
    <row r="881" spans="2:8">
      <c r="B881" s="5">
        <v>1.3580000000000001</v>
      </c>
      <c r="C881" s="29">
        <v>368.8</v>
      </c>
      <c r="D881" s="7">
        <f t="shared" si="69"/>
        <v>0.73630000000000062</v>
      </c>
      <c r="E881" s="7">
        <f t="shared" si="65"/>
        <v>1.358E-6</v>
      </c>
      <c r="F881" s="7">
        <f t="shared" si="66"/>
        <v>25805241712317.363</v>
      </c>
      <c r="G881" s="7">
        <f t="shared" si="67"/>
        <v>1.8345571984357087</v>
      </c>
      <c r="H881" s="7">
        <f t="shared" si="68"/>
        <v>106.24761581933981</v>
      </c>
    </row>
    <row r="882" spans="2:8">
      <c r="B882" s="5">
        <v>1.36</v>
      </c>
      <c r="C882" s="29">
        <v>367.3</v>
      </c>
      <c r="D882" s="7">
        <f t="shared" si="69"/>
        <v>0.73610000000000064</v>
      </c>
      <c r="E882" s="7">
        <f t="shared" si="65"/>
        <v>1.3600000000000001E-6</v>
      </c>
      <c r="F882" s="7">
        <f t="shared" si="66"/>
        <v>25616054539707.82</v>
      </c>
      <c r="G882" s="7">
        <f t="shared" si="67"/>
        <v>1.8318593202027147</v>
      </c>
      <c r="H882" s="7">
        <f t="shared" si="68"/>
        <v>105.80792180664427</v>
      </c>
    </row>
    <row r="883" spans="2:8">
      <c r="B883" s="5">
        <v>1.3620000000000001</v>
      </c>
      <c r="C883" s="29">
        <v>367.7</v>
      </c>
      <c r="D883" s="7">
        <f t="shared" si="69"/>
        <v>0.73500000000000065</v>
      </c>
      <c r="E883" s="7">
        <f t="shared" si="65"/>
        <v>1.362E-6</v>
      </c>
      <c r="F883" s="7">
        <f t="shared" si="66"/>
        <v>25428529325125.895</v>
      </c>
      <c r="G883" s="7">
        <f t="shared" si="67"/>
        <v>1.8291693652538121</v>
      </c>
      <c r="H883" s="7">
        <f t="shared" si="68"/>
        <v>105.37036633678811</v>
      </c>
    </row>
    <row r="884" spans="2:8">
      <c r="B884" s="5">
        <v>1.3640000000000001</v>
      </c>
      <c r="C884" s="29">
        <v>365.7</v>
      </c>
      <c r="D884" s="7">
        <f t="shared" si="69"/>
        <v>0.73340000000000061</v>
      </c>
      <c r="E884" s="7">
        <f t="shared" si="65"/>
        <v>1.364E-6</v>
      </c>
      <c r="F884" s="7">
        <f t="shared" si="66"/>
        <v>25242649060326.633</v>
      </c>
      <c r="G884" s="7">
        <f t="shared" si="67"/>
        <v>1.8264872987358447</v>
      </c>
      <c r="H884" s="7">
        <f t="shared" si="68"/>
        <v>104.93493806805675</v>
      </c>
    </row>
    <row r="885" spans="2:8">
      <c r="B885" s="5">
        <v>1.3660000000000001</v>
      </c>
      <c r="C885" s="29">
        <v>365.7</v>
      </c>
      <c r="D885" s="7">
        <f t="shared" si="69"/>
        <v>0.73140000000000061</v>
      </c>
      <c r="E885" s="7">
        <f t="shared" si="65"/>
        <v>1.3660000000000001E-6</v>
      </c>
      <c r="F885" s="7">
        <f t="shared" si="66"/>
        <v>25058396935700.238</v>
      </c>
      <c r="G885" s="7">
        <f t="shared" si="67"/>
        <v>1.8238130859997748</v>
      </c>
      <c r="H885" s="7">
        <f t="shared" si="68"/>
        <v>104.50162571729106</v>
      </c>
    </row>
    <row r="886" spans="2:8">
      <c r="B886" s="5">
        <v>1.3680000000000001</v>
      </c>
      <c r="C886" s="29">
        <v>362.8</v>
      </c>
      <c r="D886" s="7">
        <f t="shared" si="69"/>
        <v>0.72850000000000059</v>
      </c>
      <c r="E886" s="7">
        <f t="shared" si="65"/>
        <v>1.3680000000000001E-6</v>
      </c>
      <c r="F886" s="7">
        <f t="shared" si="66"/>
        <v>24875756337666.137</v>
      </c>
      <c r="G886" s="7">
        <f t="shared" si="67"/>
        <v>1.8211466925991899</v>
      </c>
      <c r="H886" s="7">
        <f t="shared" si="68"/>
        <v>104.07041805968838</v>
      </c>
    </row>
    <row r="887" spans="2:8">
      <c r="B887" s="5">
        <v>1.37</v>
      </c>
      <c r="C887" s="29">
        <v>359.9</v>
      </c>
      <c r="D887" s="7">
        <f t="shared" si="69"/>
        <v>0.72270000000000068</v>
      </c>
      <c r="E887" s="7">
        <f t="shared" si="65"/>
        <v>1.37E-6</v>
      </c>
      <c r="F887" s="7">
        <f t="shared" si="66"/>
        <v>24694710846104.809</v>
      </c>
      <c r="G887" s="7">
        <f t="shared" si="67"/>
        <v>1.8184880842888262</v>
      </c>
      <c r="H887" s="7">
        <f t="shared" si="68"/>
        <v>103.64130392860126</v>
      </c>
    </row>
    <row r="888" spans="2:8">
      <c r="B888" s="5">
        <v>1.3720000000000001</v>
      </c>
      <c r="C888" s="29">
        <v>362.1</v>
      </c>
      <c r="D888" s="7">
        <f t="shared" si="69"/>
        <v>0.72200000000000064</v>
      </c>
      <c r="E888" s="7">
        <f t="shared" si="65"/>
        <v>1.372E-6</v>
      </c>
      <c r="F888" s="7">
        <f t="shared" si="66"/>
        <v>24515244231827.211</v>
      </c>
      <c r="G888" s="7">
        <f t="shared" si="67"/>
        <v>1.8158372270230991</v>
      </c>
      <c r="H888" s="7">
        <f t="shared" si="68"/>
        <v>103.21427221533581</v>
      </c>
    </row>
    <row r="889" spans="2:8">
      <c r="B889" s="5">
        <v>1.3740000000000001</v>
      </c>
      <c r="C889" s="29">
        <v>361.1</v>
      </c>
      <c r="D889" s="7">
        <f t="shared" si="69"/>
        <v>0.72320000000000073</v>
      </c>
      <c r="E889" s="7">
        <f t="shared" si="65"/>
        <v>1.3740000000000001E-6</v>
      </c>
      <c r="F889" s="7">
        <f t="shared" si="66"/>
        <v>24337340454080.641</v>
      </c>
      <c r="G889" s="7">
        <f t="shared" si="67"/>
        <v>1.8131940869546523</v>
      </c>
      <c r="H889" s="7">
        <f t="shared" si="68"/>
        <v>102.78931186894698</v>
      </c>
    </row>
    <row r="890" spans="2:8">
      <c r="B890" s="5">
        <v>1.3759999999999999</v>
      </c>
      <c r="C890" s="29">
        <v>356.1</v>
      </c>
      <c r="D890" s="7">
        <f t="shared" si="69"/>
        <v>0.71719999999992101</v>
      </c>
      <c r="E890" s="7">
        <f t="shared" si="65"/>
        <v>1.3759999999999998E-6</v>
      </c>
      <c r="F890" s="7">
        <f t="shared" si="66"/>
        <v>24160983658091.051</v>
      </c>
      <c r="G890" s="7">
        <f t="shared" si="67"/>
        <v>1.8105586304329162</v>
      </c>
      <c r="H890" s="7">
        <f t="shared" si="68"/>
        <v>102.36641189603381</v>
      </c>
    </row>
    <row r="891" spans="2:8">
      <c r="B891" s="5">
        <v>1.3779999999999999</v>
      </c>
      <c r="C891" s="29">
        <v>358</v>
      </c>
      <c r="D891" s="7">
        <f t="shared" si="69"/>
        <v>0.71410000000000062</v>
      </c>
      <c r="E891" s="7">
        <f t="shared" si="65"/>
        <v>1.3779999999999998E-6</v>
      </c>
      <c r="F891" s="7">
        <f t="shared" si="66"/>
        <v>23986158172640.582</v>
      </c>
      <c r="G891" s="7">
        <f t="shared" si="67"/>
        <v>1.8079308240026795</v>
      </c>
      <c r="H891" s="7">
        <f t="shared" si="68"/>
        <v>101.94556136053176</v>
      </c>
    </row>
    <row r="892" spans="2:8">
      <c r="B892" s="5">
        <v>1.38</v>
      </c>
      <c r="C892" s="29">
        <v>357.9</v>
      </c>
      <c r="D892" s="7">
        <f t="shared" si="69"/>
        <v>0.71590000000000065</v>
      </c>
      <c r="E892" s="7">
        <f t="shared" si="65"/>
        <v>1.3799999999999999E-6</v>
      </c>
      <c r="F892" s="7">
        <f t="shared" si="66"/>
        <v>23812848507680.395</v>
      </c>
      <c r="G892" s="7">
        <f t="shared" si="67"/>
        <v>1.8053106344026757</v>
      </c>
      <c r="H892" s="7">
        <f t="shared" si="68"/>
        <v>101.52674938350458</v>
      </c>
    </row>
    <row r="893" spans="2:8">
      <c r="B893" s="5">
        <v>1.3819999999999999</v>
      </c>
      <c r="C893" s="29">
        <v>354.5</v>
      </c>
      <c r="D893" s="7">
        <f t="shared" si="69"/>
        <v>0.71240000000000059</v>
      </c>
      <c r="E893" s="7">
        <f t="shared" si="65"/>
        <v>1.3819999999999999E-6</v>
      </c>
      <c r="F893" s="7">
        <f t="shared" si="66"/>
        <v>23641039351977.922</v>
      </c>
      <c r="G893" s="7">
        <f t="shared" si="67"/>
        <v>1.8026980285641769</v>
      </c>
      <c r="H893" s="7">
        <f t="shared" si="68"/>
        <v>101.10996514293532</v>
      </c>
    </row>
    <row r="894" spans="2:8">
      <c r="B894" s="5">
        <v>1.3839999999999999</v>
      </c>
      <c r="C894" s="29">
        <v>354.7</v>
      </c>
      <c r="D894" s="7">
        <f t="shared" si="69"/>
        <v>0.70920000000000072</v>
      </c>
      <c r="E894" s="7">
        <f t="shared" si="65"/>
        <v>1.3839999999999998E-6</v>
      </c>
      <c r="F894" s="7">
        <f t="shared" si="66"/>
        <v>23470715570797.746</v>
      </c>
      <c r="G894" s="7">
        <f t="shared" si="67"/>
        <v>1.8000929736096041</v>
      </c>
      <c r="H894" s="7">
        <f t="shared" si="68"/>
        <v>100.69519787351436</v>
      </c>
    </row>
    <row r="895" spans="2:8">
      <c r="B895" s="5">
        <v>1.3859999999999999</v>
      </c>
      <c r="C895" s="29">
        <v>353.2</v>
      </c>
      <c r="D895" s="7">
        <f t="shared" si="69"/>
        <v>0.70790000000000064</v>
      </c>
      <c r="E895" s="7">
        <f t="shared" si="65"/>
        <v>1.3859999999999997E-6</v>
      </c>
      <c r="F895" s="7">
        <f t="shared" si="66"/>
        <v>23301862203616.176</v>
      </c>
      <c r="G895" s="7">
        <f t="shared" si="67"/>
        <v>1.7974954368511493</v>
      </c>
      <c r="H895" s="7">
        <f t="shared" si="68"/>
        <v>100.2824368664277</v>
      </c>
    </row>
    <row r="896" spans="2:8">
      <c r="B896" s="5">
        <v>1.3879999999999999</v>
      </c>
      <c r="C896" s="29">
        <v>353</v>
      </c>
      <c r="D896" s="7">
        <f t="shared" si="69"/>
        <v>0.70620000000000072</v>
      </c>
      <c r="E896" s="7">
        <f t="shared" si="65"/>
        <v>1.3879999999999999E-6</v>
      </c>
      <c r="F896" s="7">
        <f t="shared" si="66"/>
        <v>23134464461868.488</v>
      </c>
      <c r="G896" s="7">
        <f t="shared" si="67"/>
        <v>1.7949053857894037</v>
      </c>
      <c r="H896" s="7">
        <f t="shared" si="68"/>
        <v>99.871671469143962</v>
      </c>
    </row>
    <row r="897" spans="2:8">
      <c r="B897" s="5">
        <v>1.39</v>
      </c>
      <c r="C897" s="29">
        <v>350.6</v>
      </c>
      <c r="D897" s="7">
        <f t="shared" si="69"/>
        <v>0.70360000000000067</v>
      </c>
      <c r="E897" s="7">
        <f t="shared" si="65"/>
        <v>1.3899999999999998E-6</v>
      </c>
      <c r="F897" s="7">
        <f t="shared" si="66"/>
        <v>22968507726728.578</v>
      </c>
      <c r="G897" s="7">
        <f t="shared" si="67"/>
        <v>1.792322788112009</v>
      </c>
      <c r="H897" s="7">
        <f t="shared" si="68"/>
        <v>99.462891085199445</v>
      </c>
    </row>
    <row r="898" spans="2:8">
      <c r="B898" s="5">
        <v>1.3919999999999999</v>
      </c>
      <c r="C898" s="29">
        <v>351.3</v>
      </c>
      <c r="D898" s="7">
        <f t="shared" si="69"/>
        <v>0.70190000000000075</v>
      </c>
      <c r="E898" s="7">
        <f t="shared" si="65"/>
        <v>1.3919999999999998E-6</v>
      </c>
      <c r="F898" s="7">
        <f t="shared" si="66"/>
        <v>22803977546920.238</v>
      </c>
      <c r="G898" s="7">
        <f t="shared" si="67"/>
        <v>1.7897476116923079</v>
      </c>
      <c r="H898" s="7">
        <f t="shared" si="68"/>
        <v>99.056085173982581</v>
      </c>
    </row>
    <row r="899" spans="2:8">
      <c r="B899" s="5">
        <v>1.3939999999999999</v>
      </c>
      <c r="C899" s="29">
        <v>348.8</v>
      </c>
      <c r="D899" s="7">
        <f t="shared" si="69"/>
        <v>0.70010000000000061</v>
      </c>
      <c r="E899" s="7">
        <f t="shared" si="65"/>
        <v>1.3939999999999999E-6</v>
      </c>
      <c r="F899" s="7">
        <f t="shared" si="66"/>
        <v>22640859636559.996</v>
      </c>
      <c r="G899" s="7">
        <f t="shared" si="67"/>
        <v>1.7871798245880144</v>
      </c>
      <c r="H899" s="7">
        <f t="shared" si="68"/>
        <v>98.651243250517723</v>
      </c>
    </row>
    <row r="900" spans="2:8">
      <c r="B900" s="5">
        <v>1.3959999999999999</v>
      </c>
      <c r="C900" s="29">
        <v>348.7</v>
      </c>
      <c r="D900" s="7">
        <f t="shared" si="69"/>
        <v>0.69750000000000068</v>
      </c>
      <c r="E900" s="7">
        <f t="shared" si="65"/>
        <v>1.3959999999999998E-6</v>
      </c>
      <c r="F900" s="7">
        <f t="shared" si="66"/>
        <v>22479139873030.648</v>
      </c>
      <c r="G900" s="7">
        <f t="shared" si="67"/>
        <v>1.7846193950398943</v>
      </c>
      <c r="H900" s="7">
        <f t="shared" si="68"/>
        <v>98.248354885247366</v>
      </c>
    </row>
    <row r="901" spans="2:8">
      <c r="B901" s="5">
        <v>1.3979999999999999</v>
      </c>
      <c r="C901" s="29">
        <v>349.2</v>
      </c>
      <c r="D901" s="7">
        <f t="shared" si="69"/>
        <v>0.69790000000000063</v>
      </c>
      <c r="E901" s="7">
        <f t="shared" si="65"/>
        <v>1.3979999999999998E-6</v>
      </c>
      <c r="F901" s="7">
        <f t="shared" si="66"/>
        <v>22318804294885.039</v>
      </c>
      <c r="G901" s="7">
        <f t="shared" si="67"/>
        <v>1.7820662914704528</v>
      </c>
      <c r="H901" s="7">
        <f t="shared" si="68"/>
        <v>97.847409703813796</v>
      </c>
    </row>
    <row r="902" spans="2:8">
      <c r="B902" s="5">
        <v>1.4</v>
      </c>
      <c r="C902" s="29">
        <v>342.7</v>
      </c>
      <c r="D902" s="7">
        <f t="shared" si="69"/>
        <v>0.69190000000000063</v>
      </c>
      <c r="E902" s="7">
        <f t="shared" si="65"/>
        <v>1.3999999999999999E-6</v>
      </c>
      <c r="F902" s="7">
        <f t="shared" si="66"/>
        <v>22159839099779.859</v>
      </c>
      <c r="G902" s="7">
        <f t="shared" si="67"/>
        <v>1.7795204824826376</v>
      </c>
      <c r="H902" s="7">
        <f t="shared" si="68"/>
        <v>97.448397386839702</v>
      </c>
    </row>
    <row r="903" spans="2:8">
      <c r="B903" s="5">
        <v>1.4019999999999999</v>
      </c>
      <c r="C903" s="29">
        <v>343.9</v>
      </c>
      <c r="D903" s="7">
        <f t="shared" si="69"/>
        <v>0.68660000000000054</v>
      </c>
      <c r="E903" s="7">
        <f t="shared" ref="E903:E966" si="70">B903*0.000001</f>
        <v>1.4019999999999999E-6</v>
      </c>
      <c r="F903" s="7">
        <f t="shared" ref="F903:F966" si="71">2*(6.63E-34*(299800000)^2)/(E903^5)</f>
        <v>22002230642438.809</v>
      </c>
      <c r="G903" s="7">
        <f t="shared" ref="G903:G966" si="72">(6.62607004E-34*299800000)/(E903*1.38E-23*$J$23)</f>
        <v>1.776981936858554</v>
      </c>
      <c r="H903" s="7">
        <f t="shared" ref="H903:H966" si="73">F903*(0.000001)*( ($J$14/$J$17)^2 )/( EXP(G903)-1 )</f>
        <v>97.051307669708194</v>
      </c>
    </row>
    <row r="904" spans="2:8">
      <c r="B904" s="5">
        <v>1.4039999999999999</v>
      </c>
      <c r="C904" s="29">
        <v>342.8</v>
      </c>
      <c r="D904" s="7">
        <f t="shared" ref="D904:D967" si="74">0.5*(C903+C904)*(B904-B903)</f>
        <v>0.68670000000000064</v>
      </c>
      <c r="E904" s="7">
        <f t="shared" si="70"/>
        <v>1.4039999999999998E-6</v>
      </c>
      <c r="F904" s="7">
        <f t="shared" si="71"/>
        <v>21845965432644.547</v>
      </c>
      <c r="G904" s="7">
        <f t="shared" si="72"/>
        <v>1.7744506235581856</v>
      </c>
      <c r="H904" s="7">
        <f t="shared" si="73"/>
        <v>96.656130342341584</v>
      </c>
    </row>
    <row r="905" spans="2:8">
      <c r="B905" s="5">
        <v>1.4059999999999999</v>
      </c>
      <c r="C905" s="29">
        <v>343.1</v>
      </c>
      <c r="D905" s="7">
        <f t="shared" si="74"/>
        <v>0.68590000000000073</v>
      </c>
      <c r="E905" s="7">
        <f t="shared" si="70"/>
        <v>1.4059999999999998E-6</v>
      </c>
      <c r="F905" s="7">
        <f t="shared" si="71"/>
        <v>21691030133259.309</v>
      </c>
      <c r="G905" s="7">
        <f t="shared" si="72"/>
        <v>1.7719265117181311</v>
      </c>
      <c r="H905" s="7">
        <f t="shared" si="73"/>
        <v>96.262855248979932</v>
      </c>
    </row>
    <row r="906" spans="2:8">
      <c r="B906" s="5">
        <v>1.4079999999999999</v>
      </c>
      <c r="C906" s="29">
        <v>342.7</v>
      </c>
      <c r="D906" s="7">
        <f t="shared" si="74"/>
        <v>0.68580000000000052</v>
      </c>
      <c r="E906" s="7">
        <f t="shared" si="70"/>
        <v>1.4079999999999999E-6</v>
      </c>
      <c r="F906" s="7">
        <f t="shared" si="71"/>
        <v>21537411558273.422</v>
      </c>
      <c r="G906" s="7">
        <f t="shared" si="72"/>
        <v>1.7694095706503497</v>
      </c>
      <c r="H906" s="7">
        <f t="shared" si="73"/>
        <v>95.871472287958383</v>
      </c>
    </row>
    <row r="907" spans="2:8">
      <c r="B907" s="5">
        <v>1.41</v>
      </c>
      <c r="C907" s="29">
        <v>341.8</v>
      </c>
      <c r="D907" s="7">
        <f t="shared" si="74"/>
        <v>0.68450000000000055</v>
      </c>
      <c r="E907" s="7">
        <f t="shared" si="70"/>
        <v>1.4099999999999998E-6</v>
      </c>
      <c r="F907" s="7">
        <f t="shared" si="71"/>
        <v>21385096670881.59</v>
      </c>
      <c r="G907" s="7">
        <f t="shared" si="72"/>
        <v>1.7668997698409168</v>
      </c>
      <c r="H907" s="7">
        <f t="shared" si="73"/>
        <v>95.481971411484693</v>
      </c>
    </row>
    <row r="908" spans="2:8">
      <c r="B908" s="5">
        <v>1.4119999999999999</v>
      </c>
      <c r="C908" s="29">
        <v>334.8</v>
      </c>
      <c r="D908" s="7">
        <f t="shared" si="74"/>
        <v>0.67660000000000065</v>
      </c>
      <c r="E908" s="7">
        <f t="shared" si="70"/>
        <v>1.4119999999999998E-6</v>
      </c>
      <c r="F908" s="7">
        <f t="shared" si="71"/>
        <v>21234072581586.09</v>
      </c>
      <c r="G908" s="7">
        <f t="shared" si="72"/>
        <v>1.7643970789487908</v>
      </c>
      <c r="H908" s="7">
        <f t="shared" si="73"/>
        <v>95.094342625414939</v>
      </c>
    </row>
    <row r="909" spans="2:8">
      <c r="B909" s="5">
        <v>1.4139999999999999</v>
      </c>
      <c r="C909" s="29">
        <v>337.7</v>
      </c>
      <c r="D909" s="7">
        <f t="shared" si="74"/>
        <v>0.67250000000000054</v>
      </c>
      <c r="E909" s="7">
        <f t="shared" si="70"/>
        <v>1.4139999999999999E-6</v>
      </c>
      <c r="F909" s="7">
        <f t="shared" si="71"/>
        <v>21084326546326.957</v>
      </c>
      <c r="G909" s="7">
        <f t="shared" si="72"/>
        <v>1.7619014678045914</v>
      </c>
      <c r="H909" s="7">
        <f t="shared" si="73"/>
        <v>94.708575989029541</v>
      </c>
    </row>
    <row r="910" spans="2:8">
      <c r="B910" s="5">
        <v>1.4159999999999999</v>
      </c>
      <c r="C910" s="29">
        <v>338.5</v>
      </c>
      <c r="D910" s="7">
        <f t="shared" si="74"/>
        <v>0.67620000000000069</v>
      </c>
      <c r="E910" s="7">
        <f t="shared" si="70"/>
        <v>1.4159999999999999E-6</v>
      </c>
      <c r="F910" s="7">
        <f t="shared" si="71"/>
        <v>20935845964638.461</v>
      </c>
      <c r="G910" s="7">
        <f t="shared" si="72"/>
        <v>1.7594129064093873</v>
      </c>
      <c r="H910" s="7">
        <f t="shared" si="73"/>
        <v>94.324661614808548</v>
      </c>
    </row>
    <row r="911" spans="2:8">
      <c r="B911" s="5">
        <v>1.4179999999999999</v>
      </c>
      <c r="C911" s="29">
        <v>338.6</v>
      </c>
      <c r="D911" s="7">
        <f t="shared" si="74"/>
        <v>0.67710000000000059</v>
      </c>
      <c r="E911" s="7">
        <f t="shared" si="70"/>
        <v>1.4179999999999998E-6</v>
      </c>
      <c r="F911" s="7">
        <f t="shared" si="71"/>
        <v>20788618377831.363</v>
      </c>
      <c r="G911" s="7">
        <f t="shared" si="72"/>
        <v>1.7569313649334926</v>
      </c>
      <c r="H911" s="7">
        <f t="shared" si="73"/>
        <v>93.942589668206324</v>
      </c>
    </row>
    <row r="912" spans="2:8">
      <c r="B912" s="5">
        <v>1.42</v>
      </c>
      <c r="C912" s="29">
        <v>335.7</v>
      </c>
      <c r="D912" s="7">
        <f t="shared" si="74"/>
        <v>0.67430000000000057</v>
      </c>
      <c r="E912" s="7">
        <f t="shared" si="70"/>
        <v>1.42E-6</v>
      </c>
      <c r="F912" s="7">
        <f t="shared" si="71"/>
        <v>20642631467200.871</v>
      </c>
      <c r="G912" s="7">
        <f t="shared" si="72"/>
        <v>1.7544568137152761</v>
      </c>
      <c r="H912" s="7">
        <f t="shared" si="73"/>
        <v>93.562350367425694</v>
      </c>
    </row>
    <row r="913" spans="2:8">
      <c r="B913" s="5">
        <v>1.4219999999999999</v>
      </c>
      <c r="C913" s="29">
        <v>331.5</v>
      </c>
      <c r="D913" s="7">
        <f t="shared" si="74"/>
        <v>0.66720000000000068</v>
      </c>
      <c r="E913" s="7">
        <f t="shared" si="70"/>
        <v>1.4219999999999999E-6</v>
      </c>
      <c r="F913" s="7">
        <f t="shared" si="71"/>
        <v>20497873052259.691</v>
      </c>
      <c r="G913" s="7">
        <f t="shared" si="72"/>
        <v>1.7519892232599807</v>
      </c>
      <c r="H913" s="7">
        <f t="shared" si="73"/>
        <v>93.183933983191878</v>
      </c>
    </row>
    <row r="914" spans="2:8">
      <c r="B914" s="5">
        <v>1.4239999999999999</v>
      </c>
      <c r="C914" s="29">
        <v>331.1</v>
      </c>
      <c r="D914" s="7">
        <f t="shared" si="74"/>
        <v>0.66260000000000063</v>
      </c>
      <c r="E914" s="7">
        <f t="shared" si="70"/>
        <v>1.4239999999999998E-6</v>
      </c>
      <c r="F914" s="7">
        <f t="shared" si="71"/>
        <v>20354331088995.742</v>
      </c>
      <c r="G914" s="7">
        <f t="shared" si="72"/>
        <v>1.7495285642385483</v>
      </c>
      <c r="H914" s="7">
        <f t="shared" si="73"/>
        <v>92.807330838526042</v>
      </c>
    </row>
    <row r="915" spans="2:8">
      <c r="B915" s="5">
        <v>1.4259999999999999</v>
      </c>
      <c r="C915" s="29">
        <v>328.1</v>
      </c>
      <c r="D915" s="7">
        <f t="shared" si="74"/>
        <v>0.65920000000000067</v>
      </c>
      <c r="E915" s="7">
        <f t="shared" si="70"/>
        <v>1.4259999999999998E-6</v>
      </c>
      <c r="F915" s="7">
        <f t="shared" si="71"/>
        <v>20211993668154.324</v>
      </c>
      <c r="G915" s="7">
        <f t="shared" si="72"/>
        <v>1.7470748074864604</v>
      </c>
      <c r="H915" s="7">
        <f t="shared" si="73"/>
        <v>92.432531308518179</v>
      </c>
    </row>
    <row r="916" spans="2:8">
      <c r="B916" s="5">
        <v>1.4279999999999999</v>
      </c>
      <c r="C916" s="29">
        <v>328.5</v>
      </c>
      <c r="D916" s="7">
        <f t="shared" si="74"/>
        <v>0.65660000000000063</v>
      </c>
      <c r="E916" s="7">
        <f t="shared" si="70"/>
        <v>1.4279999999999999E-6</v>
      </c>
      <c r="F916" s="7">
        <f t="shared" si="71"/>
        <v>20070849013544.246</v>
      </c>
      <c r="G916" s="7">
        <f t="shared" si="72"/>
        <v>1.7446279240025857</v>
      </c>
      <c r="H916" s="7">
        <f t="shared" si="73"/>
        <v>92.059525820099822</v>
      </c>
    </row>
    <row r="917" spans="2:8">
      <c r="B917" s="5">
        <v>1.43</v>
      </c>
      <c r="C917" s="29">
        <v>325.7</v>
      </c>
      <c r="D917" s="7">
        <f t="shared" si="74"/>
        <v>0.65420000000000067</v>
      </c>
      <c r="E917" s="7">
        <f t="shared" si="70"/>
        <v>1.4299999999999999E-6</v>
      </c>
      <c r="F917" s="7">
        <f t="shared" si="71"/>
        <v>19930885480367.641</v>
      </c>
      <c r="G917" s="7">
        <f t="shared" si="72"/>
        <v>1.7421878849480368</v>
      </c>
      <c r="H917" s="7">
        <f t="shared" si="73"/>
        <v>91.688304851816937</v>
      </c>
    </row>
    <row r="918" spans="2:8">
      <c r="B918" s="5">
        <v>1.4319999999999999</v>
      </c>
      <c r="C918" s="29">
        <v>330</v>
      </c>
      <c r="D918" s="7">
        <f t="shared" si="74"/>
        <v>0.65570000000000062</v>
      </c>
      <c r="E918" s="7">
        <f t="shared" si="70"/>
        <v>1.4319999999999998E-6</v>
      </c>
      <c r="F918" s="7">
        <f t="shared" si="71"/>
        <v>19792091553572.871</v>
      </c>
      <c r="G918" s="7">
        <f t="shared" si="72"/>
        <v>1.7397546616450363</v>
      </c>
      <c r="H918" s="7">
        <f t="shared" si="73"/>
        <v>91.318858933601717</v>
      </c>
    </row>
    <row r="919" spans="2:8">
      <c r="B919" s="5">
        <v>1.4339999999999999</v>
      </c>
      <c r="C919" s="29">
        <v>328.4</v>
      </c>
      <c r="D919" s="7">
        <f t="shared" si="74"/>
        <v>0.65840000000000054</v>
      </c>
      <c r="E919" s="7">
        <f t="shared" si="70"/>
        <v>1.4339999999999999E-6</v>
      </c>
      <c r="F919" s="7">
        <f t="shared" si="71"/>
        <v>19654455846230.531</v>
      </c>
      <c r="G919" s="7">
        <f t="shared" si="72"/>
        <v>1.7373282255757965</v>
      </c>
      <c r="H919" s="7">
        <f t="shared" si="73"/>
        <v>90.951178646544562</v>
      </c>
    </row>
    <row r="920" spans="2:8">
      <c r="B920" s="5">
        <v>1.4359999999999999</v>
      </c>
      <c r="C920" s="29">
        <v>328.5</v>
      </c>
      <c r="D920" s="7">
        <f t="shared" si="74"/>
        <v>0.65690000000000059</v>
      </c>
      <c r="E920" s="7">
        <f t="shared" si="70"/>
        <v>1.4359999999999999E-6</v>
      </c>
      <c r="F920" s="7">
        <f t="shared" si="71"/>
        <v>19517967097931.973</v>
      </c>
      <c r="G920" s="7">
        <f t="shared" si="72"/>
        <v>1.7349085483814013</v>
      </c>
      <c r="H920" s="7">
        <f t="shared" si="73"/>
        <v>90.585254622666511</v>
      </c>
    </row>
    <row r="921" spans="2:8">
      <c r="B921" s="5">
        <v>1.4379999999999999</v>
      </c>
      <c r="C921" s="29">
        <v>328.3</v>
      </c>
      <c r="D921" s="7">
        <f t="shared" si="74"/>
        <v>0.65680000000000049</v>
      </c>
      <c r="E921" s="7">
        <f t="shared" si="70"/>
        <v>1.4379999999999998E-6</v>
      </c>
      <c r="F921" s="7">
        <f t="shared" si="71"/>
        <v>19382614173209.859</v>
      </c>
      <c r="G921" s="7">
        <f t="shared" si="72"/>
        <v>1.7324956018607041</v>
      </c>
      <c r="H921" s="7">
        <f t="shared" si="73"/>
        <v>90.221077544689862</v>
      </c>
    </row>
    <row r="922" spans="2:8">
      <c r="B922" s="5">
        <v>1.44</v>
      </c>
      <c r="C922" s="29">
        <v>318.8</v>
      </c>
      <c r="D922" s="7">
        <f t="shared" si="74"/>
        <v>0.64710000000000056</v>
      </c>
      <c r="E922" s="7">
        <f t="shared" si="70"/>
        <v>1.44E-6</v>
      </c>
      <c r="F922" s="7">
        <f t="shared" si="71"/>
        <v>19248386059980.871</v>
      </c>
      <c r="G922" s="7">
        <f t="shared" si="72"/>
        <v>1.7300893579692307</v>
      </c>
      <c r="H922" s="7">
        <f t="shared" si="73"/>
        <v>89.858638145810659</v>
      </c>
    </row>
    <row r="923" spans="2:8">
      <c r="B923" s="5">
        <v>1.4419999999999999</v>
      </c>
      <c r="C923" s="29">
        <v>318.60000000000002</v>
      </c>
      <c r="D923" s="7">
        <f t="shared" si="74"/>
        <v>0.63740000000000063</v>
      </c>
      <c r="E923" s="7">
        <f t="shared" si="70"/>
        <v>1.4419999999999999E-6</v>
      </c>
      <c r="F923" s="7">
        <f t="shared" si="71"/>
        <v>19115271868009.773</v>
      </c>
      <c r="G923" s="7">
        <f t="shared" si="72"/>
        <v>1.7276897888180944</v>
      </c>
      <c r="H923" s="7">
        <f t="shared" si="73"/>
        <v>89.497927209469523</v>
      </c>
    </row>
    <row r="924" spans="2:8">
      <c r="B924" s="5">
        <v>1.444</v>
      </c>
      <c r="C924" s="29">
        <v>319.7</v>
      </c>
      <c r="D924" s="7">
        <f t="shared" si="74"/>
        <v>0.63830000000000053</v>
      </c>
      <c r="E924" s="7">
        <f t="shared" si="70"/>
        <v>1.4439999999999999E-6</v>
      </c>
      <c r="F924" s="7">
        <f t="shared" si="71"/>
        <v>18983260827394.687</v>
      </c>
      <c r="G924" s="7">
        <f t="shared" si="72"/>
        <v>1.7252968666729172</v>
      </c>
      <c r="H924" s="7">
        <f t="shared" si="73"/>
        <v>89.138935569123092</v>
      </c>
    </row>
    <row r="925" spans="2:8">
      <c r="B925" s="5">
        <v>1.446</v>
      </c>
      <c r="C925" s="29">
        <v>321.60000000000002</v>
      </c>
      <c r="D925" s="7">
        <f t="shared" si="74"/>
        <v>0.64130000000000054</v>
      </c>
      <c r="E925" s="7">
        <f t="shared" si="70"/>
        <v>1.4459999999999998E-6</v>
      </c>
      <c r="F925" s="7">
        <f t="shared" si="71"/>
        <v>18852342287073.375</v>
      </c>
      <c r="G925" s="7">
        <f t="shared" si="72"/>
        <v>1.7229105639527613</v>
      </c>
      <c r="H925" s="7">
        <f t="shared" si="73"/>
        <v>88.781654108015289</v>
      </c>
    </row>
    <row r="926" spans="2:8">
      <c r="B926" s="5">
        <v>1.448</v>
      </c>
      <c r="C926" s="29">
        <v>321.60000000000002</v>
      </c>
      <c r="D926" s="7">
        <f t="shared" si="74"/>
        <v>0.64320000000000066</v>
      </c>
      <c r="E926" s="7">
        <f t="shared" si="70"/>
        <v>1.4479999999999999E-6</v>
      </c>
      <c r="F926" s="7">
        <f t="shared" si="71"/>
        <v>18722505713349.988</v>
      </c>
      <c r="G926" s="7">
        <f t="shared" si="72"/>
        <v>1.7205308532290695</v>
      </c>
      <c r="H926" s="7">
        <f t="shared" si="73"/>
        <v>88.426073758948831</v>
      </c>
    </row>
    <row r="927" spans="2:8">
      <c r="B927" s="5">
        <v>1.45</v>
      </c>
      <c r="C927" s="29">
        <v>318.7</v>
      </c>
      <c r="D927" s="7">
        <f t="shared" si="74"/>
        <v>0.64030000000000054</v>
      </c>
      <c r="E927" s="7">
        <f t="shared" si="70"/>
        <v>1.4499999999999999E-6</v>
      </c>
      <c r="F927" s="7">
        <f t="shared" si="71"/>
        <v>18593740688442.184</v>
      </c>
      <c r="G927" s="7">
        <f t="shared" si="72"/>
        <v>1.7181577072246157</v>
      </c>
      <c r="H927" s="7">
        <f t="shared" si="73"/>
        <v>88.072185504056208</v>
      </c>
    </row>
    <row r="928" spans="2:8">
      <c r="B928" s="5">
        <v>1.452</v>
      </c>
      <c r="C928" s="29">
        <v>315.39999999999998</v>
      </c>
      <c r="D928" s="7">
        <f t="shared" si="74"/>
        <v>0.63410000000000044</v>
      </c>
      <c r="E928" s="7">
        <f t="shared" si="70"/>
        <v>1.4519999999999998E-6</v>
      </c>
      <c r="F928" s="7">
        <f t="shared" si="71"/>
        <v>18466036909048.031</v>
      </c>
      <c r="G928" s="7">
        <f t="shared" si="72"/>
        <v>1.7157910988124603</v>
      </c>
      <c r="H928" s="7">
        <f t="shared" si="73"/>
        <v>87.719980374571037</v>
      </c>
    </row>
    <row r="929" spans="2:8">
      <c r="B929" s="5">
        <v>1.454</v>
      </c>
      <c r="C929" s="29">
        <v>314.3</v>
      </c>
      <c r="D929" s="7">
        <f t="shared" si="74"/>
        <v>0.62970000000000059</v>
      </c>
      <c r="E929" s="7">
        <f t="shared" si="70"/>
        <v>1.454E-6</v>
      </c>
      <c r="F929" s="7">
        <f t="shared" si="71"/>
        <v>18339384184932.758</v>
      </c>
      <c r="G929" s="7">
        <f t="shared" si="72"/>
        <v>1.713431001014919</v>
      </c>
      <c r="H929" s="7">
        <f t="shared" si="73"/>
        <v>87.369449450599177</v>
      </c>
    </row>
    <row r="930" spans="2:8">
      <c r="B930" s="5">
        <v>1.456</v>
      </c>
      <c r="C930" s="29">
        <v>313.10000000000002</v>
      </c>
      <c r="D930" s="7">
        <f t="shared" si="74"/>
        <v>0.62740000000000062</v>
      </c>
      <c r="E930" s="7">
        <f t="shared" si="70"/>
        <v>1.4559999999999999E-6</v>
      </c>
      <c r="F930" s="7">
        <f t="shared" si="71"/>
        <v>18213772437534.82</v>
      </c>
      <c r="G930" s="7">
        <f t="shared" si="72"/>
        <v>1.711077387002536</v>
      </c>
      <c r="H930" s="7">
        <f t="shared" si="73"/>
        <v>87.020583860890966</v>
      </c>
    </row>
    <row r="931" spans="2:8">
      <c r="B931" s="5">
        <v>1.458</v>
      </c>
      <c r="C931" s="29">
        <v>316.7</v>
      </c>
      <c r="D931" s="7">
        <f t="shared" si="74"/>
        <v>0.62980000000000047</v>
      </c>
      <c r="E931" s="7">
        <f t="shared" si="70"/>
        <v>1.4579999999999998E-6</v>
      </c>
      <c r="F931" s="7">
        <f t="shared" si="71"/>
        <v>18089191698590.875</v>
      </c>
      <c r="G931" s="7">
        <f t="shared" si="72"/>
        <v>1.7087302300930676</v>
      </c>
      <c r="H931" s="7">
        <f t="shared" si="73"/>
        <v>86.673374782611774</v>
      </c>
    </row>
    <row r="932" spans="2:8">
      <c r="B932" s="5">
        <v>1.46</v>
      </c>
      <c r="C932" s="29">
        <v>315.60000000000002</v>
      </c>
      <c r="D932" s="7">
        <f t="shared" si="74"/>
        <v>0.63230000000000053</v>
      </c>
      <c r="E932" s="7">
        <f t="shared" si="70"/>
        <v>1.46E-6</v>
      </c>
      <c r="F932" s="7">
        <f t="shared" si="71"/>
        <v>17965632108779.754</v>
      </c>
      <c r="G932" s="7">
        <f t="shared" si="72"/>
        <v>1.7063895037504742</v>
      </c>
      <c r="H932" s="7">
        <f t="shared" si="73"/>
        <v>86.327813441114188</v>
      </c>
    </row>
    <row r="933" spans="2:8">
      <c r="B933" s="5">
        <v>1.462</v>
      </c>
      <c r="C933" s="29">
        <v>312.10000000000002</v>
      </c>
      <c r="D933" s="7">
        <f t="shared" si="74"/>
        <v>0.62770000000000059</v>
      </c>
      <c r="E933" s="7">
        <f t="shared" si="70"/>
        <v>1.4619999999999999E-6</v>
      </c>
      <c r="F933" s="7">
        <f t="shared" si="71"/>
        <v>17843083916384.871</v>
      </c>
      <c r="G933" s="7">
        <f t="shared" si="72"/>
        <v>1.7040551815839209</v>
      </c>
      <c r="H933" s="7">
        <f t="shared" si="73"/>
        <v>85.983891109709916</v>
      </c>
    </row>
    <row r="934" spans="2:8">
      <c r="B934" s="5">
        <v>1.464</v>
      </c>
      <c r="C934" s="29">
        <v>310.5</v>
      </c>
      <c r="D934" s="7">
        <f t="shared" si="74"/>
        <v>0.6226000000000006</v>
      </c>
      <c r="E934" s="7">
        <f t="shared" si="70"/>
        <v>1.4639999999999999E-6</v>
      </c>
      <c r="F934" s="7">
        <f t="shared" si="71"/>
        <v>17721537475974.727</v>
      </c>
      <c r="G934" s="7">
        <f t="shared" si="72"/>
        <v>1.7017272373467844</v>
      </c>
      <c r="H934" s="7">
        <f t="shared" si="73"/>
        <v>85.641599109441316</v>
      </c>
    </row>
    <row r="935" spans="2:8">
      <c r="B935" s="5">
        <v>1.466</v>
      </c>
      <c r="C935" s="29">
        <v>310.8</v>
      </c>
      <c r="D935" s="7">
        <f t="shared" si="74"/>
        <v>0.62130000000000052</v>
      </c>
      <c r="E935" s="7">
        <f t="shared" si="70"/>
        <v>1.4659999999999998E-6</v>
      </c>
      <c r="F935" s="7">
        <f t="shared" si="71"/>
        <v>17600983247101.559</v>
      </c>
      <c r="G935" s="7">
        <f t="shared" si="72"/>
        <v>1.6994056449356703</v>
      </c>
      <c r="H935" s="7">
        <f t="shared" si="73"/>
        <v>85.300928808854053</v>
      </c>
    </row>
    <row r="936" spans="2:8">
      <c r="B936" s="5">
        <v>1.468</v>
      </c>
      <c r="C936" s="29">
        <v>311.39999999999998</v>
      </c>
      <c r="D936" s="7">
        <f t="shared" si="74"/>
        <v>0.62220000000000064</v>
      </c>
      <c r="E936" s="7">
        <f t="shared" si="70"/>
        <v>1.468E-6</v>
      </c>
      <c r="F936" s="7">
        <f t="shared" si="71"/>
        <v>17481411793017.512</v>
      </c>
      <c r="G936" s="7">
        <f t="shared" si="72"/>
        <v>1.697090378389436</v>
      </c>
      <c r="H936" s="7">
        <f t="shared" si="73"/>
        <v>84.961871623769156</v>
      </c>
    </row>
    <row r="937" spans="2:8">
      <c r="B937" s="5">
        <v>1.47</v>
      </c>
      <c r="C937" s="29">
        <v>310.2</v>
      </c>
      <c r="D937" s="7">
        <f t="shared" si="74"/>
        <v>0.62160000000000049</v>
      </c>
      <c r="E937" s="7">
        <f t="shared" si="70"/>
        <v>1.4699999999999999E-6</v>
      </c>
      <c r="F937" s="7">
        <f t="shared" si="71"/>
        <v>17362813779408.383</v>
      </c>
      <c r="G937" s="7">
        <f t="shared" si="72"/>
        <v>1.6947814118882263</v>
      </c>
      <c r="H937" s="7">
        <f t="shared" si="73"/>
        <v>84.624419017055843</v>
      </c>
    </row>
    <row r="938" spans="2:8">
      <c r="B938" s="5">
        <v>1.472</v>
      </c>
      <c r="C938" s="29">
        <v>307.3</v>
      </c>
      <c r="D938" s="7">
        <f t="shared" si="74"/>
        <v>0.6175000000000006</v>
      </c>
      <c r="E938" s="7">
        <f t="shared" si="70"/>
        <v>1.4719999999999998E-6</v>
      </c>
      <c r="F938" s="7">
        <f t="shared" si="71"/>
        <v>17245179973144.344</v>
      </c>
      <c r="G938" s="7">
        <f t="shared" si="72"/>
        <v>1.6924787197525086</v>
      </c>
      <c r="H938" s="7">
        <f t="shared" si="73"/>
        <v>84.28856249840436</v>
      </c>
    </row>
    <row r="939" spans="2:8">
      <c r="B939" s="5">
        <v>1.474</v>
      </c>
      <c r="C939" s="29">
        <v>303.39999999999998</v>
      </c>
      <c r="D939" s="7">
        <f t="shared" si="74"/>
        <v>0.61070000000000058</v>
      </c>
      <c r="E939" s="7">
        <f t="shared" si="70"/>
        <v>1.474E-6</v>
      </c>
      <c r="F939" s="7">
        <f t="shared" si="71"/>
        <v>17128501241047.715</v>
      </c>
      <c r="G939" s="7">
        <f t="shared" si="72"/>
        <v>1.690182276442125</v>
      </c>
      <c r="H939" s="7">
        <f t="shared" si="73"/>
        <v>83.95429362409908</v>
      </c>
    </row>
    <row r="940" spans="2:8">
      <c r="B940" s="5">
        <v>1.476</v>
      </c>
      <c r="C940" s="29">
        <v>304.8</v>
      </c>
      <c r="D940" s="7">
        <f t="shared" si="74"/>
        <v>0.60820000000000063</v>
      </c>
      <c r="E940" s="7">
        <f t="shared" si="70"/>
        <v>1.4759999999999999E-6</v>
      </c>
      <c r="F940" s="7">
        <f t="shared" si="71"/>
        <v>17012768548677.35</v>
      </c>
      <c r="G940" s="7">
        <f t="shared" si="72"/>
        <v>1.6878920565553472</v>
      </c>
      <c r="H940" s="7">
        <f t="shared" si="73"/>
        <v>83.621603996792004</v>
      </c>
    </row>
    <row r="941" spans="2:8">
      <c r="B941" s="5">
        <v>1.478</v>
      </c>
      <c r="C941" s="29">
        <v>304.39999999999998</v>
      </c>
      <c r="D941" s="7">
        <f t="shared" si="74"/>
        <v>0.60920000000000063</v>
      </c>
      <c r="E941" s="7">
        <f t="shared" si="70"/>
        <v>1.4779999999999999E-6</v>
      </c>
      <c r="F941" s="7">
        <f t="shared" si="71"/>
        <v>16897972959129.373</v>
      </c>
      <c r="G941" s="7">
        <f t="shared" si="72"/>
        <v>1.6856080348279381</v>
      </c>
      <c r="H941" s="7">
        <f t="shared" si="73"/>
        <v>83.290485265276573</v>
      </c>
    </row>
    <row r="942" spans="2:8">
      <c r="B942" s="5">
        <v>1.48</v>
      </c>
      <c r="C942" s="29">
        <v>306.8</v>
      </c>
      <c r="D942" s="7">
        <f t="shared" si="74"/>
        <v>0.61120000000000063</v>
      </c>
      <c r="E942" s="7">
        <f t="shared" si="70"/>
        <v>1.48E-6</v>
      </c>
      <c r="F942" s="7">
        <f t="shared" si="71"/>
        <v>16784105631854.117</v>
      </c>
      <c r="G942" s="7">
        <f t="shared" si="72"/>
        <v>1.6833301861322245</v>
      </c>
      <c r="H942" s="7">
        <f t="shared" si="73"/>
        <v>82.960929124261583</v>
      </c>
    </row>
    <row r="943" spans="2:8">
      <c r="B943" s="5">
        <v>1.482</v>
      </c>
      <c r="C943" s="29">
        <v>304.39999999999998</v>
      </c>
      <c r="D943" s="7">
        <f t="shared" si="74"/>
        <v>0.61120000000000063</v>
      </c>
      <c r="E943" s="7">
        <f t="shared" si="70"/>
        <v>1.482E-6</v>
      </c>
      <c r="F943" s="7">
        <f t="shared" si="71"/>
        <v>16671157821489.068</v>
      </c>
      <c r="G943" s="7">
        <f t="shared" si="72"/>
        <v>1.6810584854761756</v>
      </c>
      <c r="H943" s="7">
        <f t="shared" si="73"/>
        <v>82.632927314145959</v>
      </c>
    </row>
    <row r="944" spans="2:8">
      <c r="B944" s="5">
        <v>1.484</v>
      </c>
      <c r="C944" s="29">
        <v>303.89999999999998</v>
      </c>
      <c r="D944" s="7">
        <f t="shared" si="74"/>
        <v>0.60830000000000051</v>
      </c>
      <c r="E944" s="7">
        <f t="shared" si="70"/>
        <v>1.4839999999999999E-6</v>
      </c>
      <c r="F944" s="7">
        <f t="shared" si="71"/>
        <v>16559120876707.311</v>
      </c>
      <c r="G944" s="7">
        <f t="shared" si="72"/>
        <v>1.6787929080024881</v>
      </c>
      <c r="H944" s="7">
        <f t="shared" si="73"/>
        <v>82.306471620793261</v>
      </c>
    </row>
    <row r="945" spans="2:8">
      <c r="B945" s="5">
        <v>1.486</v>
      </c>
      <c r="C945" s="29">
        <v>303.3</v>
      </c>
      <c r="D945" s="7">
        <f t="shared" si="74"/>
        <v>0.60720000000000063</v>
      </c>
      <c r="E945" s="7">
        <f t="shared" si="70"/>
        <v>1.4859999999999998E-6</v>
      </c>
      <c r="F945" s="7">
        <f t="shared" si="71"/>
        <v>16447986239081.586</v>
      </c>
      <c r="G945" s="7">
        <f t="shared" si="72"/>
        <v>1.6765334289876801</v>
      </c>
      <c r="H945" s="7">
        <f t="shared" si="73"/>
        <v>81.981553875306972</v>
      </c>
    </row>
    <row r="946" spans="2:8">
      <c r="B946" s="5">
        <v>1.488</v>
      </c>
      <c r="C946" s="29">
        <v>285.5</v>
      </c>
      <c r="D946" s="7">
        <f t="shared" si="74"/>
        <v>0.58880000000000043</v>
      </c>
      <c r="E946" s="7">
        <f t="shared" si="70"/>
        <v>1.488E-6</v>
      </c>
      <c r="F946" s="7">
        <f t="shared" si="71"/>
        <v>16337745441963.514</v>
      </c>
      <c r="G946" s="7">
        <f t="shared" si="72"/>
        <v>1.674280023841191</v>
      </c>
      <c r="H946" s="7">
        <f t="shared" si="73"/>
        <v>81.658165953806147</v>
      </c>
    </row>
    <row r="947" spans="2:8">
      <c r="B947" s="5">
        <v>1.49</v>
      </c>
      <c r="C947" s="29">
        <v>301.5</v>
      </c>
      <c r="D947" s="7">
        <f t="shared" si="74"/>
        <v>0.58700000000000052</v>
      </c>
      <c r="E947" s="7">
        <f t="shared" si="70"/>
        <v>1.4899999999999999E-6</v>
      </c>
      <c r="F947" s="7">
        <f t="shared" si="71"/>
        <v>16228390109377.867</v>
      </c>
      <c r="G947" s="7">
        <f t="shared" si="72"/>
        <v>1.6720326681044915</v>
      </c>
      <c r="H947" s="7">
        <f t="shared" si="73"/>
        <v>81.336299777201504</v>
      </c>
    </row>
    <row r="948" spans="2:8">
      <c r="B948" s="5">
        <v>1.492</v>
      </c>
      <c r="C948" s="29">
        <v>301.8</v>
      </c>
      <c r="D948" s="7">
        <f t="shared" si="74"/>
        <v>0.6033000000000005</v>
      </c>
      <c r="E948" s="7">
        <f t="shared" si="70"/>
        <v>1.4919999999999999E-6</v>
      </c>
      <c r="F948" s="7">
        <f t="shared" si="71"/>
        <v>16119911954931.529</v>
      </c>
      <c r="G948" s="7">
        <f t="shared" si="72"/>
        <v>1.6697913374501958</v>
      </c>
      <c r="H948" s="7">
        <f t="shared" si="73"/>
        <v>81.015947310971612</v>
      </c>
    </row>
    <row r="949" spans="2:8">
      <c r="B949" s="5">
        <v>1.494</v>
      </c>
      <c r="C949" s="29">
        <v>303.3</v>
      </c>
      <c r="D949" s="7">
        <f t="shared" si="74"/>
        <v>0.60510000000000053</v>
      </c>
      <c r="E949" s="7">
        <f t="shared" si="70"/>
        <v>1.494E-6</v>
      </c>
      <c r="F949" s="7">
        <f t="shared" si="71"/>
        <v>16012302780737.09</v>
      </c>
      <c r="G949" s="7">
        <f t="shared" si="72"/>
        <v>1.6675560076811864</v>
      </c>
      <c r="H949" s="7">
        <f t="shared" si="73"/>
        <v>80.697100564939774</v>
      </c>
    </row>
    <row r="950" spans="2:8">
      <c r="B950" s="5">
        <v>1.496</v>
      </c>
      <c r="C950" s="29">
        <v>297.2</v>
      </c>
      <c r="D950" s="7">
        <f t="shared" si="74"/>
        <v>0.60050000000000048</v>
      </c>
      <c r="E950" s="7">
        <f t="shared" si="70"/>
        <v>1.4959999999999999E-6</v>
      </c>
      <c r="F950" s="7">
        <f t="shared" si="71"/>
        <v>15905554476350.861</v>
      </c>
      <c r="G950" s="7">
        <f t="shared" si="72"/>
        <v>1.665326654729741</v>
      </c>
      <c r="H950" s="7">
        <f t="shared" si="73"/>
        <v>80.379751593051921</v>
      </c>
    </row>
    <row r="951" spans="2:8">
      <c r="B951" s="5">
        <v>1.498</v>
      </c>
      <c r="C951" s="29">
        <v>299.39999999999998</v>
      </c>
      <c r="D951" s="7">
        <f t="shared" si="74"/>
        <v>0.59660000000000046</v>
      </c>
      <c r="E951" s="7">
        <f t="shared" si="70"/>
        <v>1.4979999999999999E-6</v>
      </c>
      <c r="F951" s="7">
        <f t="shared" si="71"/>
        <v>15799659017724.857</v>
      </c>
      <c r="G951" s="7">
        <f t="shared" si="72"/>
        <v>1.6631032546566706</v>
      </c>
      <c r="H951" s="7">
        <f t="shared" si="73"/>
        <v>80.063892493153716</v>
      </c>
    </row>
    <row r="952" spans="2:8">
      <c r="B952" s="5">
        <v>1.5</v>
      </c>
      <c r="C952" s="29">
        <v>301.10000000000002</v>
      </c>
      <c r="D952" s="7">
        <f t="shared" si="74"/>
        <v>0.60050000000000048</v>
      </c>
      <c r="E952" s="7">
        <f t="shared" si="70"/>
        <v>1.5E-6</v>
      </c>
      <c r="F952" s="7">
        <f t="shared" si="71"/>
        <v>15694608466172.834</v>
      </c>
      <c r="G952" s="7">
        <f t="shared" si="72"/>
        <v>1.6608857836504616</v>
      </c>
      <c r="H952" s="7">
        <f t="shared" si="73"/>
        <v>79.749515406769106</v>
      </c>
    </row>
    <row r="953" spans="2:8">
      <c r="B953" s="5">
        <v>1.502</v>
      </c>
      <c r="C953" s="29">
        <v>292.39999999999998</v>
      </c>
      <c r="D953" s="7">
        <f t="shared" si="74"/>
        <v>0.59350000000000058</v>
      </c>
      <c r="E953" s="7">
        <f t="shared" si="70"/>
        <v>1.502E-6</v>
      </c>
      <c r="F953" s="7">
        <f t="shared" si="71"/>
        <v>15590394967350.107</v>
      </c>
      <c r="G953" s="7">
        <f t="shared" si="72"/>
        <v>1.6586742180264262</v>
      </c>
      <c r="H953" s="7">
        <f t="shared" si="73"/>
        <v>79.4366125188795</v>
      </c>
    </row>
    <row r="954" spans="2:8">
      <c r="B954" s="5">
        <v>1.504</v>
      </c>
      <c r="C954" s="29">
        <v>279.89999999999998</v>
      </c>
      <c r="D954" s="7">
        <f t="shared" si="74"/>
        <v>0.57230000000000047</v>
      </c>
      <c r="E954" s="7">
        <f t="shared" si="70"/>
        <v>1.5039999999999999E-6</v>
      </c>
      <c r="F954" s="7">
        <f t="shared" si="71"/>
        <v>15487010750246.717</v>
      </c>
      <c r="G954" s="7">
        <f t="shared" si="72"/>
        <v>1.6564685342258594</v>
      </c>
      <c r="H954" s="7">
        <f t="shared" si="73"/>
        <v>79.125176057702362</v>
      </c>
    </row>
    <row r="955" spans="2:8">
      <c r="B955" s="5">
        <v>1.506</v>
      </c>
      <c r="C955" s="29">
        <v>284.8</v>
      </c>
      <c r="D955" s="7">
        <f t="shared" si="74"/>
        <v>0.56470000000000053</v>
      </c>
      <c r="E955" s="7">
        <f t="shared" si="70"/>
        <v>1.5059999999999999E-6</v>
      </c>
      <c r="F955" s="7">
        <f t="shared" si="71"/>
        <v>15384448126194.127</v>
      </c>
      <c r="G955" s="7">
        <f t="shared" si="72"/>
        <v>1.6542687088152008</v>
      </c>
      <c r="H955" s="7">
        <f t="shared" si="73"/>
        <v>78.81519829447177</v>
      </c>
    </row>
    <row r="956" spans="2:8">
      <c r="B956" s="5">
        <v>1.508</v>
      </c>
      <c r="C956" s="29">
        <v>291.89999999999998</v>
      </c>
      <c r="D956" s="7">
        <f t="shared" si="74"/>
        <v>0.57670000000000055</v>
      </c>
      <c r="E956" s="7">
        <f t="shared" si="70"/>
        <v>1.508E-6</v>
      </c>
      <c r="F956" s="7">
        <f t="shared" si="71"/>
        <v>15282699487884.912</v>
      </c>
      <c r="G956" s="7">
        <f t="shared" si="72"/>
        <v>1.6520747184852069</v>
      </c>
      <c r="H956" s="7">
        <f t="shared" si="73"/>
        <v>78.506671543218289</v>
      </c>
    </row>
    <row r="957" spans="2:8">
      <c r="B957" s="5">
        <v>1.51</v>
      </c>
      <c r="C957" s="29">
        <v>294.7</v>
      </c>
      <c r="D957" s="7">
        <f t="shared" si="74"/>
        <v>0.58660000000000045</v>
      </c>
      <c r="E957" s="7">
        <f t="shared" si="70"/>
        <v>1.5099999999999999E-6</v>
      </c>
      <c r="F957" s="7">
        <f t="shared" si="71"/>
        <v>15181757308405.541</v>
      </c>
      <c r="G957" s="7">
        <f t="shared" si="72"/>
        <v>1.6498865400501272</v>
      </c>
      <c r="H957" s="7">
        <f t="shared" si="73"/>
        <v>78.199588160550334</v>
      </c>
    </row>
    <row r="958" spans="2:8">
      <c r="B958" s="5">
        <v>1.512</v>
      </c>
      <c r="C958" s="29">
        <v>291.3</v>
      </c>
      <c r="D958" s="7">
        <f t="shared" si="74"/>
        <v>0.58600000000000052</v>
      </c>
      <c r="E958" s="7">
        <f t="shared" si="70"/>
        <v>1.5119999999999999E-6</v>
      </c>
      <c r="F958" s="7">
        <f t="shared" si="71"/>
        <v>15081614140281.744</v>
      </c>
      <c r="G958" s="7">
        <f t="shared" si="72"/>
        <v>1.6477041504468866</v>
      </c>
      <c r="H958" s="7">
        <f t="shared" si="73"/>
        <v>77.893940545435257</v>
      </c>
    </row>
    <row r="959" spans="2:8">
      <c r="B959" s="5">
        <v>1.514</v>
      </c>
      <c r="C959" s="29">
        <v>288.3</v>
      </c>
      <c r="D959" s="7">
        <f t="shared" si="74"/>
        <v>0.57960000000000056</v>
      </c>
      <c r="E959" s="7">
        <f t="shared" si="70"/>
        <v>1.514E-6</v>
      </c>
      <c r="F959" s="7">
        <f t="shared" si="71"/>
        <v>14982262614536.598</v>
      </c>
      <c r="G959" s="7">
        <f t="shared" si="72"/>
        <v>1.6455275267342748</v>
      </c>
      <c r="H959" s="7">
        <f t="shared" si="73"/>
        <v>77.589721138981631</v>
      </c>
    </row>
    <row r="960" spans="2:8">
      <c r="B960" s="5">
        <v>1.516</v>
      </c>
      <c r="C960" s="29">
        <v>288.2</v>
      </c>
      <c r="D960" s="7">
        <f t="shared" si="74"/>
        <v>0.57650000000000046</v>
      </c>
      <c r="E960" s="7">
        <f t="shared" si="70"/>
        <v>1.516E-6</v>
      </c>
      <c r="F960" s="7">
        <f t="shared" si="71"/>
        <v>14883695439760.969</v>
      </c>
      <c r="G960" s="7">
        <f t="shared" si="72"/>
        <v>1.6433566460921452</v>
      </c>
      <c r="H960" s="7">
        <f t="shared" si="73"/>
        <v>77.286922424221956</v>
      </c>
    </row>
    <row r="961" spans="2:8">
      <c r="B961" s="5">
        <v>1.518</v>
      </c>
      <c r="C961" s="29">
        <v>288.39999999999998</v>
      </c>
      <c r="D961" s="7">
        <f t="shared" si="74"/>
        <v>0.57660000000000045</v>
      </c>
      <c r="E961" s="7">
        <f t="shared" si="70"/>
        <v>1.5179999999999999E-6</v>
      </c>
      <c r="F961" s="7">
        <f t="shared" si="71"/>
        <v>14785905401196.139</v>
      </c>
      <c r="G961" s="7">
        <f t="shared" si="72"/>
        <v>1.6411914858206145</v>
      </c>
      <c r="H961" s="7">
        <f t="shared" si="73"/>
        <v>76.985536925895786</v>
      </c>
    </row>
    <row r="962" spans="2:8">
      <c r="B962" s="5">
        <v>1.52</v>
      </c>
      <c r="C962" s="29">
        <v>286.60000000000002</v>
      </c>
      <c r="D962" s="7">
        <f t="shared" si="74"/>
        <v>0.57500000000000051</v>
      </c>
      <c r="E962" s="7">
        <f t="shared" si="70"/>
        <v>1.5199999999999998E-6</v>
      </c>
      <c r="F962" s="7">
        <f t="shared" si="71"/>
        <v>14688885359828.486</v>
      </c>
      <c r="G962" s="7">
        <f t="shared" si="72"/>
        <v>1.6390320233392714</v>
      </c>
      <c r="H962" s="7">
        <f t="shared" si="73"/>
        <v>76.685557210233696</v>
      </c>
    </row>
    <row r="963" spans="2:8">
      <c r="B963" s="5">
        <v>1.522</v>
      </c>
      <c r="C963" s="29">
        <v>282.39999999999998</v>
      </c>
      <c r="D963" s="7">
        <f t="shared" si="74"/>
        <v>0.56900000000000051</v>
      </c>
      <c r="E963" s="7">
        <f t="shared" si="70"/>
        <v>1.522E-6</v>
      </c>
      <c r="F963" s="7">
        <f t="shared" si="71"/>
        <v>14592628251496.029</v>
      </c>
      <c r="G963" s="7">
        <f t="shared" si="72"/>
        <v>1.6368782361863945</v>
      </c>
      <c r="H963" s="7">
        <f t="shared" si="73"/>
        <v>76.386975884741489</v>
      </c>
    </row>
    <row r="964" spans="2:8">
      <c r="B964" s="5">
        <v>1.524</v>
      </c>
      <c r="C964" s="29">
        <v>283.5</v>
      </c>
      <c r="D964" s="7">
        <f t="shared" si="74"/>
        <v>0.56590000000000051</v>
      </c>
      <c r="E964" s="7">
        <f t="shared" si="70"/>
        <v>1.5239999999999999E-6</v>
      </c>
      <c r="F964" s="7">
        <f t="shared" si="71"/>
        <v>14497127086006.742</v>
      </c>
      <c r="G964" s="7">
        <f t="shared" si="72"/>
        <v>1.6347301020181708</v>
      </c>
      <c r="H964" s="7">
        <f t="shared" si="73"/>
        <v>76.089785597985866</v>
      </c>
    </row>
    <row r="965" spans="2:8">
      <c r="B965" s="5">
        <v>1.526</v>
      </c>
      <c r="C965" s="29">
        <v>284.60000000000002</v>
      </c>
      <c r="D965" s="7">
        <f t="shared" si="74"/>
        <v>0.56810000000000049</v>
      </c>
      <c r="E965" s="7">
        <f t="shared" si="70"/>
        <v>1.5259999999999999E-6</v>
      </c>
      <c r="F965" s="7">
        <f t="shared" si="71"/>
        <v>14402374946268.205</v>
      </c>
      <c r="G965" s="7">
        <f t="shared" si="72"/>
        <v>1.6325875986079241</v>
      </c>
      <c r="H965" s="7">
        <f t="shared" si="73"/>
        <v>75.79397903937938</v>
      </c>
    </row>
    <row r="966" spans="2:8">
      <c r="B966" s="5">
        <v>1.528</v>
      </c>
      <c r="C966" s="29">
        <v>284.60000000000002</v>
      </c>
      <c r="D966" s="7">
        <f t="shared" si="74"/>
        <v>0.56920000000000059</v>
      </c>
      <c r="E966" s="7">
        <f t="shared" si="70"/>
        <v>1.528E-6</v>
      </c>
      <c r="F966" s="7">
        <f t="shared" si="71"/>
        <v>14308364987428.83</v>
      </c>
      <c r="G966" s="7">
        <f t="shared" si="72"/>
        <v>1.6304507038453482</v>
      </c>
      <c r="H966" s="7">
        <f t="shared" si="73"/>
        <v>75.499548938967422</v>
      </c>
    </row>
    <row r="967" spans="2:8">
      <c r="B967" s="5">
        <v>1.53</v>
      </c>
      <c r="C967" s="29">
        <v>276.5</v>
      </c>
      <c r="D967" s="7">
        <f t="shared" si="74"/>
        <v>0.56110000000000049</v>
      </c>
      <c r="E967" s="7">
        <f t="shared" ref="E967:E1030" si="75">B967*0.000001</f>
        <v>1.53E-6</v>
      </c>
      <c r="F967" s="7">
        <f t="shared" ref="F967:F1030" si="76">2*(6.63E-34*(299800000)^2)/(E967^5)</f>
        <v>14215090436030.182</v>
      </c>
      <c r="G967" s="7">
        <f t="shared" ref="G967:G1030" si="77">(6.62607004E-34*299800000)/(E967*1.38E-23*$J$23)</f>
        <v>1.6283193957357467</v>
      </c>
      <c r="H967" s="7">
        <f t="shared" ref="H967:H1030" si="78">F967*(0.000001)*( ($J$14/$J$17)^2 )/( EXP(G967)-1 )</f>
        <v>75.206488067215105</v>
      </c>
    </row>
    <row r="968" spans="2:8">
      <c r="B968" s="5">
        <v>1.532</v>
      </c>
      <c r="C968" s="29">
        <v>282.3</v>
      </c>
      <c r="D968" s="7">
        <f t="shared" ref="D968:D1031" si="79">0.5*(C967+C968)*(B968-B967)</f>
        <v>0.55880000000000041</v>
      </c>
      <c r="E968" s="7">
        <f t="shared" si="75"/>
        <v>1.5319999999999999E-6</v>
      </c>
      <c r="F968" s="7">
        <f t="shared" si="76"/>
        <v>14122544589170.283</v>
      </c>
      <c r="G968" s="7">
        <f t="shared" si="77"/>
        <v>1.626193652399277</v>
      </c>
      <c r="H968" s="7">
        <f t="shared" si="78"/>
        <v>74.914789234794767</v>
      </c>
    </row>
    <row r="969" spans="2:8">
      <c r="B969" s="5">
        <v>1.534</v>
      </c>
      <c r="C969" s="29">
        <v>278.39999999999998</v>
      </c>
      <c r="D969" s="7">
        <f t="shared" si="79"/>
        <v>0.56070000000000053</v>
      </c>
      <c r="E969" s="7">
        <f t="shared" si="75"/>
        <v>1.5340000000000001E-6</v>
      </c>
      <c r="F969" s="7">
        <f t="shared" si="76"/>
        <v>14030720813677.916</v>
      </c>
      <c r="G969" s="7">
        <f t="shared" si="77"/>
        <v>1.6240734520702034</v>
      </c>
      <c r="H969" s="7">
        <f t="shared" si="78"/>
        <v>74.624445292374446</v>
      </c>
    </row>
    <row r="970" spans="2:8">
      <c r="B970" s="5">
        <v>1.536</v>
      </c>
      <c r="C970" s="29">
        <v>280.60000000000002</v>
      </c>
      <c r="D970" s="7">
        <f t="shared" si="79"/>
        <v>0.5590000000000005</v>
      </c>
      <c r="E970" s="7">
        <f t="shared" si="75"/>
        <v>1.536E-6</v>
      </c>
      <c r="F970" s="7">
        <f t="shared" si="76"/>
        <v>13939612545297.598</v>
      </c>
      <c r="G970" s="7">
        <f t="shared" si="77"/>
        <v>1.6219587730961538</v>
      </c>
      <c r="H970" s="7">
        <f t="shared" si="78"/>
        <v>74.335449130407014</v>
      </c>
    </row>
    <row r="971" spans="2:8">
      <c r="B971" s="5">
        <v>1.538</v>
      </c>
      <c r="C971" s="29">
        <v>277.3</v>
      </c>
      <c r="D971" s="7">
        <f t="shared" si="79"/>
        <v>0.55790000000000062</v>
      </c>
      <c r="E971" s="7">
        <f t="shared" si="75"/>
        <v>1.5379999999999999E-6</v>
      </c>
      <c r="F971" s="7">
        <f t="shared" si="76"/>
        <v>13849213287885.068</v>
      </c>
      <c r="G971" s="7">
        <f t="shared" si="77"/>
        <v>1.6198495939373811</v>
      </c>
      <c r="H971" s="7">
        <f t="shared" si="78"/>
        <v>74.047793678919717</v>
      </c>
    </row>
    <row r="972" spans="2:8">
      <c r="B972" s="5">
        <v>1.54</v>
      </c>
      <c r="C972" s="29">
        <v>273</v>
      </c>
      <c r="D972" s="7">
        <f t="shared" si="79"/>
        <v>0.55030000000000046</v>
      </c>
      <c r="E972" s="7">
        <f t="shared" si="75"/>
        <v>1.5399999999999999E-6</v>
      </c>
      <c r="F972" s="7">
        <f t="shared" si="76"/>
        <v>13759516612613.307</v>
      </c>
      <c r="G972" s="7">
        <f t="shared" si="77"/>
        <v>1.617745893166034</v>
      </c>
      <c r="H972" s="7">
        <f t="shared" si="78"/>
        <v>73.761471907304681</v>
      </c>
    </row>
    <row r="973" spans="2:8">
      <c r="B973" s="5">
        <v>1.542</v>
      </c>
      <c r="C973" s="29">
        <v>275.3</v>
      </c>
      <c r="D973" s="7">
        <f t="shared" si="79"/>
        <v>0.54830000000000045</v>
      </c>
      <c r="E973" s="7">
        <f t="shared" si="75"/>
        <v>1.542E-6</v>
      </c>
      <c r="F973" s="7">
        <f t="shared" si="76"/>
        <v>13670516157188.721</v>
      </c>
      <c r="G973" s="7">
        <f t="shared" si="77"/>
        <v>1.6156476494654295</v>
      </c>
      <c r="H973" s="7">
        <f t="shared" si="78"/>
        <v>73.476476824110009</v>
      </c>
    </row>
    <row r="974" spans="2:8">
      <c r="B974" s="5">
        <v>1.544</v>
      </c>
      <c r="C974" s="29">
        <v>277.8</v>
      </c>
      <c r="D974" s="7">
        <f t="shared" si="79"/>
        <v>0.55310000000000048</v>
      </c>
      <c r="E974" s="7">
        <f t="shared" si="75"/>
        <v>1.544E-6</v>
      </c>
      <c r="F974" s="7">
        <f t="shared" si="76"/>
        <v>13582205625077.559</v>
      </c>
      <c r="G974" s="7">
        <f t="shared" si="77"/>
        <v>1.6135548416293346</v>
      </c>
      <c r="H974" s="7">
        <f t="shared" si="78"/>
        <v>73.19280147683159</v>
      </c>
    </row>
    <row r="975" spans="2:8">
      <c r="B975" s="5">
        <v>1.546</v>
      </c>
      <c r="C975" s="29">
        <v>277.2</v>
      </c>
      <c r="D975" s="7">
        <f t="shared" si="79"/>
        <v>0.55500000000000049</v>
      </c>
      <c r="E975" s="7">
        <f t="shared" si="75"/>
        <v>1.5459999999999999E-6</v>
      </c>
      <c r="F975" s="7">
        <f t="shared" si="76"/>
        <v>13494578784742.186</v>
      </c>
      <c r="G975" s="7">
        <f t="shared" si="77"/>
        <v>1.6114674485612501</v>
      </c>
      <c r="H975" s="7">
        <f t="shared" si="78"/>
        <v>72.910438951705601</v>
      </c>
    </row>
    <row r="976" spans="2:8">
      <c r="B976" s="5">
        <v>1.548</v>
      </c>
      <c r="C976" s="29">
        <v>271.10000000000002</v>
      </c>
      <c r="D976" s="7">
        <f t="shared" si="79"/>
        <v>0.54830000000000045</v>
      </c>
      <c r="E976" s="7">
        <f t="shared" si="75"/>
        <v>1.548E-6</v>
      </c>
      <c r="F976" s="7">
        <f t="shared" si="76"/>
        <v>13407629468887.314</v>
      </c>
      <c r="G976" s="7">
        <f t="shared" si="77"/>
        <v>1.609385449273703</v>
      </c>
      <c r="H976" s="7">
        <f t="shared" si="78"/>
        <v>72.62938237350177</v>
      </c>
    </row>
    <row r="977" spans="2:8">
      <c r="B977" s="5">
        <v>1.55</v>
      </c>
      <c r="C977" s="29">
        <v>271.3</v>
      </c>
      <c r="D977" s="7">
        <f t="shared" si="79"/>
        <v>0.54240000000000055</v>
      </c>
      <c r="E977" s="7">
        <f t="shared" si="75"/>
        <v>1.55E-6</v>
      </c>
      <c r="F977" s="7">
        <f t="shared" si="76"/>
        <v>13321351573715.895</v>
      </c>
      <c r="G977" s="7">
        <f t="shared" si="77"/>
        <v>1.6073088228875434</v>
      </c>
      <c r="H977" s="7">
        <f t="shared" si="78"/>
        <v>72.349624905317398</v>
      </c>
    </row>
    <row r="978" spans="2:8">
      <c r="B978" s="5">
        <v>1.552</v>
      </c>
      <c r="C978" s="29">
        <v>273.10000000000002</v>
      </c>
      <c r="D978" s="7">
        <f t="shared" si="79"/>
        <v>0.54440000000000055</v>
      </c>
      <c r="E978" s="7">
        <f t="shared" si="75"/>
        <v>1.5519999999999999E-6</v>
      </c>
      <c r="F978" s="7">
        <f t="shared" si="76"/>
        <v>13235739058194.518</v>
      </c>
      <c r="G978" s="7">
        <f t="shared" si="77"/>
        <v>1.6052375486312451</v>
      </c>
      <c r="H978" s="7">
        <f t="shared" si="78"/>
        <v>72.071159748371954</v>
      </c>
    </row>
    <row r="979" spans="2:8">
      <c r="B979" s="5">
        <v>1.554</v>
      </c>
      <c r="C979" s="29">
        <v>267.60000000000002</v>
      </c>
      <c r="D979" s="7">
        <f t="shared" si="79"/>
        <v>0.54070000000000051</v>
      </c>
      <c r="E979" s="7">
        <f t="shared" si="75"/>
        <v>1.5540000000000001E-6</v>
      </c>
      <c r="F979" s="7">
        <f t="shared" si="76"/>
        <v>13150785943328.33</v>
      </c>
      <c r="G979" s="7">
        <f t="shared" si="77"/>
        <v>1.6031716058402137</v>
      </c>
      <c r="H979" s="7">
        <f t="shared" si="78"/>
        <v>71.793980141802678</v>
      </c>
    </row>
    <row r="980" spans="2:8">
      <c r="B980" s="5">
        <v>1.556</v>
      </c>
      <c r="C980" s="29">
        <v>267.10000000000002</v>
      </c>
      <c r="D980" s="7">
        <f t="shared" si="79"/>
        <v>0.53470000000000051</v>
      </c>
      <c r="E980" s="7">
        <f t="shared" si="75"/>
        <v>1.556E-6</v>
      </c>
      <c r="F980" s="7">
        <f t="shared" si="76"/>
        <v>13066486311445.205</v>
      </c>
      <c r="G980" s="7">
        <f t="shared" si="77"/>
        <v>1.6011109739561002</v>
      </c>
      <c r="H980" s="7">
        <f t="shared" si="78"/>
        <v>71.518079362460469</v>
      </c>
    </row>
    <row r="981" spans="2:8">
      <c r="B981" s="5">
        <v>1.5580000000000001</v>
      </c>
      <c r="C981" s="29">
        <v>268.89999999999998</v>
      </c>
      <c r="D981" s="7">
        <f t="shared" si="79"/>
        <v>0.53600000000000048</v>
      </c>
      <c r="E981" s="7">
        <f t="shared" si="75"/>
        <v>1.5579999999999999E-6</v>
      </c>
      <c r="F981" s="7">
        <f t="shared" si="76"/>
        <v>12982834305489.066</v>
      </c>
      <c r="G981" s="7">
        <f t="shared" si="77"/>
        <v>1.5990556325261183</v>
      </c>
      <c r="H981" s="7">
        <f t="shared" si="78"/>
        <v>71.243450724707145</v>
      </c>
    </row>
    <row r="982" spans="2:8">
      <c r="B982" s="5">
        <v>1.56</v>
      </c>
      <c r="C982" s="29">
        <v>268.3</v>
      </c>
      <c r="D982" s="7">
        <f t="shared" si="79"/>
        <v>0.53720000000000057</v>
      </c>
      <c r="E982" s="7">
        <f t="shared" si="75"/>
        <v>1.5599999999999999E-6</v>
      </c>
      <c r="F982" s="7">
        <f t="shared" si="76"/>
        <v>12899824128322.273</v>
      </c>
      <c r="G982" s="7">
        <f t="shared" si="77"/>
        <v>1.5970055612023668</v>
      </c>
      <c r="H982" s="7">
        <f t="shared" si="78"/>
        <v>70.970087580212933</v>
      </c>
    </row>
    <row r="983" spans="2:8">
      <c r="B983" s="5">
        <v>1.5620000000000001</v>
      </c>
      <c r="C983" s="29">
        <v>269.7</v>
      </c>
      <c r="D983" s="7">
        <f t="shared" si="79"/>
        <v>0.53800000000000048</v>
      </c>
      <c r="E983" s="7">
        <f t="shared" si="75"/>
        <v>1.562E-6</v>
      </c>
      <c r="F983" s="7">
        <f t="shared" si="76"/>
        <v>12817450042036.912</v>
      </c>
      <c r="G983" s="7">
        <f t="shared" si="77"/>
        <v>1.59496073974116</v>
      </c>
      <c r="H983" s="7">
        <f t="shared" si="78"/>
        <v>70.697983317754918</v>
      </c>
    </row>
    <row r="984" spans="2:8">
      <c r="B984" s="5">
        <v>1.5640000000000001</v>
      </c>
      <c r="C984" s="29">
        <v>266.89999999999998</v>
      </c>
      <c r="D984" s="7">
        <f t="shared" si="79"/>
        <v>0.53660000000000041</v>
      </c>
      <c r="E984" s="7">
        <f t="shared" si="75"/>
        <v>1.564E-6</v>
      </c>
      <c r="F984" s="7">
        <f t="shared" si="76"/>
        <v>12735706367274.871</v>
      </c>
      <c r="G984" s="7">
        <f t="shared" si="77"/>
        <v>1.5929211480023606</v>
      </c>
      <c r="H984" s="7">
        <f t="shared" si="78"/>
        <v>70.427131363016329</v>
      </c>
    </row>
    <row r="985" spans="2:8">
      <c r="B985" s="5">
        <v>1.5660000000000001</v>
      </c>
      <c r="C985" s="29">
        <v>265.39999999999998</v>
      </c>
      <c r="D985" s="7">
        <f t="shared" si="79"/>
        <v>0.53230000000000044</v>
      </c>
      <c r="E985" s="7">
        <f t="shared" si="75"/>
        <v>1.5659999999999999E-6</v>
      </c>
      <c r="F985" s="7">
        <f t="shared" si="76"/>
        <v>12654587482556.557</v>
      </c>
      <c r="G985" s="7">
        <f t="shared" si="77"/>
        <v>1.5908867659487183</v>
      </c>
      <c r="H985" s="7">
        <f t="shared" si="78"/>
        <v>70.157525178386393</v>
      </c>
    </row>
    <row r="986" spans="2:8">
      <c r="B986" s="5">
        <v>1.5680000000000001</v>
      </c>
      <c r="C986" s="29">
        <v>263.3</v>
      </c>
      <c r="D986" s="7">
        <f t="shared" si="79"/>
        <v>0.5287000000000005</v>
      </c>
      <c r="E986" s="7">
        <f t="shared" si="75"/>
        <v>1.5680000000000001E-6</v>
      </c>
      <c r="F986" s="7">
        <f t="shared" si="76"/>
        <v>12574087823618.158</v>
      </c>
      <c r="G986" s="7">
        <f t="shared" si="77"/>
        <v>1.588857573645212</v>
      </c>
      <c r="H986" s="7">
        <f t="shared" si="78"/>
        <v>69.8891582627612</v>
      </c>
    </row>
    <row r="987" spans="2:8">
      <c r="B987" s="5">
        <v>1.57</v>
      </c>
      <c r="C987" s="29">
        <v>264.5</v>
      </c>
      <c r="D987" s="7">
        <f t="shared" si="79"/>
        <v>0.52780000000000038</v>
      </c>
      <c r="E987" s="7">
        <f t="shared" si="75"/>
        <v>1.57E-6</v>
      </c>
      <c r="F987" s="7">
        <f t="shared" si="76"/>
        <v>12494201882757.387</v>
      </c>
      <c r="G987" s="7">
        <f t="shared" si="77"/>
        <v>1.5868335512584029</v>
      </c>
      <c r="H987" s="7">
        <f t="shared" si="78"/>
        <v>69.622024151345059</v>
      </c>
    </row>
    <row r="988" spans="2:8">
      <c r="B988" s="5">
        <v>1.5720000000000001</v>
      </c>
      <c r="C988" s="29">
        <v>267.3</v>
      </c>
      <c r="D988" s="7">
        <f t="shared" si="79"/>
        <v>0.53180000000000038</v>
      </c>
      <c r="E988" s="7">
        <f t="shared" si="75"/>
        <v>1.5719999999999999E-6</v>
      </c>
      <c r="F988" s="7">
        <f t="shared" si="76"/>
        <v>12414924208187.424</v>
      </c>
      <c r="G988" s="7">
        <f t="shared" si="77"/>
        <v>1.584814679055784</v>
      </c>
      <c r="H988" s="7">
        <f t="shared" si="78"/>
        <v>69.356116415452959</v>
      </c>
    </row>
    <row r="989" spans="2:8">
      <c r="B989" s="5">
        <v>1.5740000000000001</v>
      </c>
      <c r="C989" s="29">
        <v>261</v>
      </c>
      <c r="D989" s="7">
        <f t="shared" si="79"/>
        <v>0.52830000000000044</v>
      </c>
      <c r="E989" s="7">
        <f t="shared" si="75"/>
        <v>1.5740000000000001E-6</v>
      </c>
      <c r="F989" s="7">
        <f t="shared" si="76"/>
        <v>12336249403399.113</v>
      </c>
      <c r="G989" s="7">
        <f t="shared" si="77"/>
        <v>1.5828009374051411</v>
      </c>
      <c r="H989" s="7">
        <f t="shared" si="78"/>
        <v>69.091428662313447</v>
      </c>
    </row>
    <row r="990" spans="2:8">
      <c r="B990" s="5">
        <v>1.5760000000000001</v>
      </c>
      <c r="C990" s="29">
        <v>253.6</v>
      </c>
      <c r="D990" s="7">
        <f t="shared" si="79"/>
        <v>0.5146000000000005</v>
      </c>
      <c r="E990" s="7">
        <f t="shared" si="75"/>
        <v>1.576E-6</v>
      </c>
      <c r="F990" s="7">
        <f t="shared" si="76"/>
        <v>12258172126531.25</v>
      </c>
      <c r="G990" s="7">
        <f t="shared" si="77"/>
        <v>1.5807923067739162</v>
      </c>
      <c r="H990" s="7">
        <f t="shared" si="78"/>
        <v>68.827954534872646</v>
      </c>
    </row>
    <row r="991" spans="2:8">
      <c r="B991" s="5">
        <v>1.5780000000000001</v>
      </c>
      <c r="C991" s="29">
        <v>254.7</v>
      </c>
      <c r="D991" s="7">
        <f t="shared" si="79"/>
        <v>0.50830000000000042</v>
      </c>
      <c r="E991" s="7">
        <f t="shared" si="75"/>
        <v>1.578E-6</v>
      </c>
      <c r="F991" s="7">
        <f t="shared" si="76"/>
        <v>12180687089748.773</v>
      </c>
      <c r="G991" s="7">
        <f t="shared" si="77"/>
        <v>1.5787887677285757</v>
      </c>
      <c r="H991" s="7">
        <f t="shared" si="78"/>
        <v>68.565687711598926</v>
      </c>
    </row>
    <row r="992" spans="2:8">
      <c r="B992" s="5">
        <v>1.58</v>
      </c>
      <c r="C992" s="29">
        <v>265</v>
      </c>
      <c r="D992" s="7">
        <f t="shared" si="79"/>
        <v>0.51970000000000049</v>
      </c>
      <c r="E992" s="7">
        <f t="shared" si="75"/>
        <v>1.5799999999999999E-6</v>
      </c>
      <c r="F992" s="7">
        <f t="shared" si="76"/>
        <v>12103789058628.824</v>
      </c>
      <c r="G992" s="7">
        <f t="shared" si="77"/>
        <v>1.5767903009339825</v>
      </c>
      <c r="H992" s="7">
        <f t="shared" si="78"/>
        <v>68.304621906288133</v>
      </c>
    </row>
    <row r="993" spans="2:8">
      <c r="B993" s="5">
        <v>1.5820000000000001</v>
      </c>
      <c r="C993" s="29">
        <v>259</v>
      </c>
      <c r="D993" s="7">
        <f t="shared" si="79"/>
        <v>0.52400000000000047</v>
      </c>
      <c r="E993" s="7">
        <f t="shared" si="75"/>
        <v>1.5820000000000001E-6</v>
      </c>
      <c r="F993" s="7">
        <f t="shared" si="76"/>
        <v>12027472851554.578</v>
      </c>
      <c r="G993" s="7">
        <f t="shared" si="77"/>
        <v>1.5747968871527762</v>
      </c>
      <c r="H993" s="7">
        <f t="shared" si="78"/>
        <v>68.044750867870036</v>
      </c>
    </row>
    <row r="994" spans="2:8">
      <c r="B994" s="5">
        <v>1.5840000000000001</v>
      </c>
      <c r="C994" s="29">
        <v>259.10000000000002</v>
      </c>
      <c r="D994" s="7">
        <f t="shared" si="79"/>
        <v>0.51810000000000045</v>
      </c>
      <c r="E994" s="7">
        <f t="shared" si="75"/>
        <v>1.584E-6</v>
      </c>
      <c r="F994" s="7">
        <f t="shared" si="76"/>
        <v>11951733339116.723</v>
      </c>
      <c r="G994" s="7">
        <f t="shared" si="77"/>
        <v>1.5728085072447551</v>
      </c>
      <c r="H994" s="7">
        <f t="shared" si="78"/>
        <v>67.786068380215326</v>
      </c>
    </row>
    <row r="995" spans="2:8">
      <c r="B995" s="5">
        <v>1.5860000000000001</v>
      </c>
      <c r="C995" s="29">
        <v>259.89999999999998</v>
      </c>
      <c r="D995" s="7">
        <f t="shared" si="79"/>
        <v>0.51900000000000046</v>
      </c>
      <c r="E995" s="7">
        <f t="shared" si="75"/>
        <v>1.5859999999999999E-6</v>
      </c>
      <c r="F995" s="7">
        <f t="shared" si="76"/>
        <v>11876565443522.35</v>
      </c>
      <c r="G995" s="7">
        <f t="shared" si="77"/>
        <v>1.5708251421662625</v>
      </c>
      <c r="H995" s="7">
        <f t="shared" si="78"/>
        <v>67.528568261943292</v>
      </c>
    </row>
    <row r="996" spans="2:8">
      <c r="B996" s="5">
        <v>1.5880000000000001</v>
      </c>
      <c r="C996" s="29">
        <v>249</v>
      </c>
      <c r="D996" s="7">
        <f t="shared" si="79"/>
        <v>0.50890000000000046</v>
      </c>
      <c r="E996" s="7">
        <f t="shared" si="75"/>
        <v>1.5880000000000001E-6</v>
      </c>
      <c r="F996" s="7">
        <f t="shared" si="76"/>
        <v>11801964138011.41</v>
      </c>
      <c r="G996" s="7">
        <f t="shared" si="77"/>
        <v>1.5688467729695792</v>
      </c>
      <c r="H996" s="7">
        <f t="shared" si="78"/>
        <v>67.27224436623068</v>
      </c>
    </row>
    <row r="997" spans="2:8">
      <c r="B997" s="5">
        <v>1.59</v>
      </c>
      <c r="C997" s="29">
        <v>240.5</v>
      </c>
      <c r="D997" s="7">
        <f t="shared" si="79"/>
        <v>0.48950000000000043</v>
      </c>
      <c r="E997" s="7">
        <f t="shared" si="75"/>
        <v>1.59E-6</v>
      </c>
      <c r="F997" s="7">
        <f t="shared" si="76"/>
        <v>11727924446280.467</v>
      </c>
      <c r="G997" s="7">
        <f t="shared" si="77"/>
        <v>1.5668733808023223</v>
      </c>
      <c r="H997" s="7">
        <f t="shared" si="78"/>
        <v>67.017090580621002</v>
      </c>
    </row>
    <row r="998" spans="2:8">
      <c r="B998" s="5">
        <v>1.5920000000000001</v>
      </c>
      <c r="C998" s="29">
        <v>252.6</v>
      </c>
      <c r="D998" s="7">
        <f t="shared" si="79"/>
        <v>0.49310000000000048</v>
      </c>
      <c r="E998" s="7">
        <f t="shared" si="75"/>
        <v>1.592E-6</v>
      </c>
      <c r="F998" s="7">
        <f t="shared" si="76"/>
        <v>11654441441913.559</v>
      </c>
      <c r="G998" s="7">
        <f t="shared" si="77"/>
        <v>1.5649049469068419</v>
      </c>
      <c r="H998" s="7">
        <f t="shared" si="78"/>
        <v>66.763100826834886</v>
      </c>
    </row>
    <row r="999" spans="2:8">
      <c r="B999" s="5">
        <v>1.5940000000000001</v>
      </c>
      <c r="C999" s="29">
        <v>258.3</v>
      </c>
      <c r="D999" s="7">
        <f t="shared" si="79"/>
        <v>0.51090000000000046</v>
      </c>
      <c r="E999" s="7">
        <f t="shared" si="75"/>
        <v>1.5940000000000001E-6</v>
      </c>
      <c r="F999" s="7">
        <f t="shared" si="76"/>
        <v>11581510247820.32</v>
      </c>
      <c r="G999" s="7">
        <f t="shared" si="77"/>
        <v>1.5629414526196312</v>
      </c>
      <c r="H999" s="7">
        <f t="shared" si="78"/>
        <v>66.510269060580924</v>
      </c>
    </row>
    <row r="1000" spans="2:8">
      <c r="B1000" s="5">
        <v>1.5960000000000001</v>
      </c>
      <c r="C1000" s="29">
        <v>250.6</v>
      </c>
      <c r="D1000" s="7">
        <f t="shared" si="79"/>
        <v>0.50890000000000046</v>
      </c>
      <c r="E1000" s="7">
        <f t="shared" si="75"/>
        <v>1.5960000000000001E-6</v>
      </c>
      <c r="F1000" s="7">
        <f t="shared" si="76"/>
        <v>11509126035681.076</v>
      </c>
      <c r="G1000" s="7">
        <f t="shared" si="77"/>
        <v>1.5609828793707345</v>
      </c>
      <c r="H1000" s="7">
        <f t="shared" si="78"/>
        <v>66.258589271367924</v>
      </c>
    </row>
    <row r="1001" spans="2:8">
      <c r="B1001" s="5">
        <v>1.5980000000000001</v>
      </c>
      <c r="C1001" s="29">
        <v>254.5</v>
      </c>
      <c r="D1001" s="7">
        <f t="shared" si="79"/>
        <v>0.50510000000000044</v>
      </c>
      <c r="E1001" s="7">
        <f t="shared" si="75"/>
        <v>1.598E-6</v>
      </c>
      <c r="F1001" s="7">
        <f t="shared" si="76"/>
        <v>11437284025398.824</v>
      </c>
      <c r="G1001" s="7">
        <f t="shared" si="77"/>
        <v>1.5590292086831616</v>
      </c>
      <c r="H1001" s="7">
        <f t="shared" si="78"/>
        <v>66.008055482317175</v>
      </c>
    </row>
    <row r="1002" spans="2:8">
      <c r="B1002" s="5">
        <v>1.6</v>
      </c>
      <c r="C1002" s="29">
        <v>251.2</v>
      </c>
      <c r="D1002" s="7">
        <f t="shared" si="79"/>
        <v>0.50570000000000048</v>
      </c>
      <c r="E1002" s="7">
        <f t="shared" si="75"/>
        <v>1.5999999999999999E-6</v>
      </c>
      <c r="F1002" s="7">
        <f t="shared" si="76"/>
        <v>11365979484558.109</v>
      </c>
      <c r="G1002" s="7">
        <f t="shared" si="77"/>
        <v>1.5570804221723076</v>
      </c>
      <c r="H1002" s="7">
        <f t="shared" si="78"/>
        <v>65.758661749976284</v>
      </c>
    </row>
    <row r="1003" spans="2:8">
      <c r="B1003" s="5">
        <v>1.6020000000000001</v>
      </c>
      <c r="C1003" s="29">
        <v>248.9</v>
      </c>
      <c r="D1003" s="7">
        <f t="shared" si="79"/>
        <v>0.50010000000000043</v>
      </c>
      <c r="E1003" s="7">
        <f t="shared" si="75"/>
        <v>1.6020000000000001E-6</v>
      </c>
      <c r="F1003" s="7">
        <f t="shared" si="76"/>
        <v>11295207727890.596</v>
      </c>
      <c r="G1003" s="7">
        <f t="shared" si="77"/>
        <v>1.5551365015453757</v>
      </c>
      <c r="H1003" s="7">
        <f t="shared" si="78"/>
        <v>65.510402164133211</v>
      </c>
    </row>
    <row r="1004" spans="2:8">
      <c r="B1004" s="5">
        <v>1.6040000000000001</v>
      </c>
      <c r="C1004" s="29">
        <v>249.7</v>
      </c>
      <c r="D1004" s="7">
        <f t="shared" si="79"/>
        <v>0.49860000000000049</v>
      </c>
      <c r="E1004" s="7">
        <f t="shared" si="75"/>
        <v>1.604E-6</v>
      </c>
      <c r="F1004" s="7">
        <f t="shared" si="76"/>
        <v>11224964116747.35</v>
      </c>
      <c r="G1004" s="7">
        <f t="shared" si="77"/>
        <v>1.5531974286008057</v>
      </c>
      <c r="H1004" s="7">
        <f t="shared" si="78"/>
        <v>65.263270847631773</v>
      </c>
    </row>
    <row r="1005" spans="2:8">
      <c r="B1005" s="5">
        <v>1.6060000000000001</v>
      </c>
      <c r="C1005" s="29">
        <v>247.7</v>
      </c>
      <c r="D1005" s="7">
        <f t="shared" si="79"/>
        <v>0.4974000000000004</v>
      </c>
      <c r="E1005" s="7">
        <f t="shared" si="75"/>
        <v>1.606E-6</v>
      </c>
      <c r="F1005" s="7">
        <f t="shared" si="76"/>
        <v>11155244058577.566</v>
      </c>
      <c r="G1005" s="7">
        <f t="shared" si="77"/>
        <v>1.5512631852277037</v>
      </c>
      <c r="H1005" s="7">
        <f t="shared" si="78"/>
        <v>65.017261956187312</v>
      </c>
    </row>
    <row r="1006" spans="2:8">
      <c r="B1006" s="5">
        <v>1.6080000000000001</v>
      </c>
      <c r="C1006" s="29">
        <v>249.1</v>
      </c>
      <c r="D1006" s="7">
        <f t="shared" si="79"/>
        <v>0.49680000000000041</v>
      </c>
      <c r="E1006" s="7">
        <f t="shared" si="75"/>
        <v>1.6080000000000001E-6</v>
      </c>
      <c r="F1006" s="7">
        <f t="shared" si="76"/>
        <v>11086043006413.865</v>
      </c>
      <c r="G1006" s="7">
        <f t="shared" si="77"/>
        <v>1.5493337534052811</v>
      </c>
      <c r="H1006" s="7">
        <f t="shared" si="78"/>
        <v>64.772369678203503</v>
      </c>
    </row>
    <row r="1007" spans="2:8">
      <c r="B1007" s="5">
        <v>1.61</v>
      </c>
      <c r="C1007" s="29">
        <v>240</v>
      </c>
      <c r="D1007" s="7">
        <f t="shared" si="79"/>
        <v>0.48910000000000048</v>
      </c>
      <c r="E1007" s="7">
        <f t="shared" si="75"/>
        <v>1.61E-6</v>
      </c>
      <c r="F1007" s="7">
        <f t="shared" si="76"/>
        <v>11017356458363.936</v>
      </c>
      <c r="G1007" s="7">
        <f t="shared" si="77"/>
        <v>1.5474091152022931</v>
      </c>
      <c r="H1007" s="7">
        <f t="shared" si="78"/>
        <v>64.528588234590131</v>
      </c>
    </row>
    <row r="1008" spans="2:8">
      <c r="B1008" s="5">
        <v>1.6120000000000001</v>
      </c>
      <c r="C1008" s="29">
        <v>243</v>
      </c>
      <c r="D1008" s="7">
        <f t="shared" si="79"/>
        <v>0.48300000000000043</v>
      </c>
      <c r="E1008" s="7">
        <f t="shared" si="75"/>
        <v>1.612E-6</v>
      </c>
      <c r="F1008" s="7">
        <f t="shared" si="76"/>
        <v>10949179957108.445</v>
      </c>
      <c r="G1008" s="7">
        <f t="shared" si="77"/>
        <v>1.5454892527764839</v>
      </c>
      <c r="H1008" s="7">
        <f t="shared" si="78"/>
        <v>64.285911878581359</v>
      </c>
    </row>
    <row r="1009" spans="2:8">
      <c r="B1009" s="5">
        <v>1.6140000000000001</v>
      </c>
      <c r="C1009" s="29">
        <v>244.9</v>
      </c>
      <c r="D1009" s="7">
        <f t="shared" si="79"/>
        <v>0.48790000000000039</v>
      </c>
      <c r="E1009" s="7">
        <f t="shared" si="75"/>
        <v>1.6140000000000001E-6</v>
      </c>
      <c r="F1009" s="7">
        <f t="shared" si="76"/>
        <v>10881509089405.164</v>
      </c>
      <c r="G1009" s="7">
        <f t="shared" si="77"/>
        <v>1.5435741483740348</v>
      </c>
      <c r="H1009" s="7">
        <f t="shared" si="78"/>
        <v>64.044334895554925</v>
      </c>
    </row>
    <row r="1010" spans="2:8">
      <c r="B1010" s="5">
        <v>1.6160000000000001</v>
      </c>
      <c r="C1010" s="29">
        <v>237.4</v>
      </c>
      <c r="D1010" s="7">
        <f t="shared" si="79"/>
        <v>0.48230000000000045</v>
      </c>
      <c r="E1010" s="7">
        <f t="shared" si="75"/>
        <v>1.6160000000000001E-6</v>
      </c>
      <c r="F1010" s="7">
        <f t="shared" si="76"/>
        <v>10814339485599.273</v>
      </c>
      <c r="G1010" s="7">
        <f t="shared" si="77"/>
        <v>1.5416637843290175</v>
      </c>
      <c r="H1010" s="7">
        <f t="shared" si="78"/>
        <v>63.803851602852525</v>
      </c>
    </row>
    <row r="1011" spans="2:8">
      <c r="B1011" s="5">
        <v>1.6180000000000001</v>
      </c>
      <c r="C1011" s="29">
        <v>242.3</v>
      </c>
      <c r="D1011" s="7">
        <f t="shared" si="79"/>
        <v>0.47970000000000046</v>
      </c>
      <c r="E1011" s="7">
        <f t="shared" si="75"/>
        <v>1.618E-6</v>
      </c>
      <c r="F1011" s="7">
        <f t="shared" si="76"/>
        <v>10747666819139.605</v>
      </c>
      <c r="G1011" s="7">
        <f t="shared" si="77"/>
        <v>1.5397581430628506</v>
      </c>
      <c r="H1011" s="7">
        <f t="shared" si="78"/>
        <v>63.564456349600384</v>
      </c>
    </row>
    <row r="1012" spans="2:8">
      <c r="B1012" s="5">
        <v>1.62</v>
      </c>
      <c r="C1012" s="29">
        <v>236.9</v>
      </c>
      <c r="D1012" s="7">
        <f t="shared" si="79"/>
        <v>0.47920000000000046</v>
      </c>
      <c r="E1012" s="7">
        <f t="shared" si="75"/>
        <v>1.6199999999999999E-6</v>
      </c>
      <c r="F1012" s="7">
        <f t="shared" si="76"/>
        <v>10681486806100.92</v>
      </c>
      <c r="G1012" s="7">
        <f t="shared" si="77"/>
        <v>1.5378572070837608</v>
      </c>
      <c r="H1012" s="7">
        <f t="shared" si="78"/>
        <v>63.326143516531125</v>
      </c>
    </row>
    <row r="1013" spans="2:8">
      <c r="B1013" s="5">
        <v>1.6220000000000001</v>
      </c>
      <c r="C1013" s="29">
        <v>238.3</v>
      </c>
      <c r="D1013" s="7">
        <f t="shared" si="79"/>
        <v>0.47520000000000046</v>
      </c>
      <c r="E1013" s="7">
        <f t="shared" si="75"/>
        <v>1.6220000000000001E-6</v>
      </c>
      <c r="F1013" s="7">
        <f t="shared" si="76"/>
        <v>10615795204712.025</v>
      </c>
      <c r="G1013" s="7">
        <f t="shared" si="77"/>
        <v>1.5359609589862466</v>
      </c>
      <c r="H1013" s="7">
        <f t="shared" si="78"/>
        <v>63.088907515806291</v>
      </c>
    </row>
    <row r="1014" spans="2:8">
      <c r="B1014" s="5">
        <v>1.6240000000000001</v>
      </c>
      <c r="C1014" s="29">
        <v>241.6</v>
      </c>
      <c r="D1014" s="7">
        <f t="shared" si="79"/>
        <v>0.47990000000000038</v>
      </c>
      <c r="E1014" s="7">
        <f t="shared" si="75"/>
        <v>1.624E-6</v>
      </c>
      <c r="F1014" s="7">
        <f t="shared" si="76"/>
        <v>10550587814889.729</v>
      </c>
      <c r="G1014" s="7">
        <f t="shared" si="77"/>
        <v>1.5340693814505493</v>
      </c>
      <c r="H1014" s="7">
        <f t="shared" si="78"/>
        <v>62.852742790839763</v>
      </c>
    </row>
    <row r="1015" spans="2:8">
      <c r="B1015" s="5">
        <v>1.6259999999999999</v>
      </c>
      <c r="C1015" s="29">
        <v>240.2</v>
      </c>
      <c r="D1015" s="7">
        <f t="shared" si="79"/>
        <v>0.48179999999994688</v>
      </c>
      <c r="E1015" s="7">
        <f t="shared" si="75"/>
        <v>1.6259999999999998E-6</v>
      </c>
      <c r="F1015" s="7">
        <f t="shared" si="76"/>
        <v>10485860477778.443</v>
      </c>
      <c r="G1015" s="7">
        <f t="shared" si="77"/>
        <v>1.5321824572421234</v>
      </c>
      <c r="H1015" s="7">
        <f t="shared" si="78"/>
        <v>62.617643816121927</v>
      </c>
    </row>
    <row r="1016" spans="2:8">
      <c r="B1016" s="5">
        <v>1.6279999999999999</v>
      </c>
      <c r="C1016" s="29">
        <v>241.8</v>
      </c>
      <c r="D1016" s="7">
        <f t="shared" si="79"/>
        <v>0.48200000000000043</v>
      </c>
      <c r="E1016" s="7">
        <f t="shared" si="75"/>
        <v>1.6279999999999999E-6</v>
      </c>
      <c r="F1016" s="7">
        <f t="shared" si="76"/>
        <v>10421609075295.48</v>
      </c>
      <c r="G1016" s="7">
        <f t="shared" si="77"/>
        <v>1.5303001692111133</v>
      </c>
      <c r="H1016" s="7">
        <f t="shared" si="78"/>
        <v>62.383605097044658</v>
      </c>
    </row>
    <row r="1017" spans="2:8">
      <c r="B1017" s="5">
        <v>1.63</v>
      </c>
      <c r="C1017" s="29">
        <v>239.3</v>
      </c>
      <c r="D1017" s="7">
        <f t="shared" si="79"/>
        <v>0.48110000000000047</v>
      </c>
      <c r="E1017" s="7">
        <f t="shared" si="75"/>
        <v>1.6299999999999999E-6</v>
      </c>
      <c r="F1017" s="7">
        <f t="shared" si="76"/>
        <v>10357829529681.947</v>
      </c>
      <c r="G1017" s="7">
        <f t="shared" si="77"/>
        <v>1.5284225002918359</v>
      </c>
      <c r="H1017" s="7">
        <f t="shared" si="78"/>
        <v>62.150621169727401</v>
      </c>
    </row>
    <row r="1018" spans="2:8">
      <c r="B1018" s="5">
        <v>1.6319999999999999</v>
      </c>
      <c r="C1018" s="29">
        <v>238.7</v>
      </c>
      <c r="D1018" s="7">
        <f t="shared" si="79"/>
        <v>0.47800000000000042</v>
      </c>
      <c r="E1018" s="7">
        <f t="shared" si="75"/>
        <v>1.6319999999999998E-6</v>
      </c>
      <c r="F1018" s="7">
        <f t="shared" si="76"/>
        <v>10294517803059.029</v>
      </c>
      <c r="G1018" s="7">
        <f t="shared" si="77"/>
        <v>1.5265494335022627</v>
      </c>
      <c r="H1018" s="7">
        <f t="shared" si="78"/>
        <v>61.918686600843486</v>
      </c>
    </row>
    <row r="1019" spans="2:8">
      <c r="B1019" s="5">
        <v>1.6339999999999999</v>
      </c>
      <c r="C1019" s="29">
        <v>235.9</v>
      </c>
      <c r="D1019" s="7">
        <f t="shared" si="79"/>
        <v>0.47460000000000047</v>
      </c>
      <c r="E1019" s="7">
        <f t="shared" si="75"/>
        <v>1.6339999999999997E-6</v>
      </c>
      <c r="F1019" s="7">
        <f t="shared" si="76"/>
        <v>10231669896989.777</v>
      </c>
      <c r="G1019" s="7">
        <f t="shared" si="77"/>
        <v>1.5246809519435083</v>
      </c>
      <c r="H1019" s="7">
        <f t="shared" si="78"/>
        <v>61.687795987447963</v>
      </c>
    </row>
    <row r="1020" spans="2:8">
      <c r="B1020" s="5">
        <v>1.6359999999999999</v>
      </c>
      <c r="C1020" s="29">
        <v>235.7</v>
      </c>
      <c r="D1020" s="7">
        <f t="shared" si="79"/>
        <v>0.47160000000000046</v>
      </c>
      <c r="E1020" s="7">
        <f t="shared" si="75"/>
        <v>1.6359999999999999E-6</v>
      </c>
      <c r="F1020" s="7">
        <f t="shared" si="76"/>
        <v>10169281852046.205</v>
      </c>
      <c r="G1020" s="7">
        <f t="shared" si="77"/>
        <v>1.522817038799323</v>
      </c>
      <c r="H1020" s="7">
        <f t="shared" si="78"/>
        <v>61.457943956805728</v>
      </c>
    </row>
    <row r="1021" spans="2:8">
      <c r="B1021" s="5">
        <v>1.6379999999999999</v>
      </c>
      <c r="C1021" s="29">
        <v>227.4</v>
      </c>
      <c r="D1021" s="7">
        <f t="shared" si="79"/>
        <v>0.46310000000000046</v>
      </c>
      <c r="E1021" s="7">
        <f t="shared" si="75"/>
        <v>1.6379999999999998E-6</v>
      </c>
      <c r="F1021" s="7">
        <f t="shared" si="76"/>
        <v>10107349747381.684</v>
      </c>
      <c r="G1021" s="7">
        <f t="shared" si="77"/>
        <v>1.5209576773355875</v>
      </c>
      <c r="H1021" s="7">
        <f t="shared" si="78"/>
        <v>61.22912516622084</v>
      </c>
    </row>
    <row r="1022" spans="2:8">
      <c r="B1022" s="5">
        <v>1.64</v>
      </c>
      <c r="C1022" s="29">
        <v>226.2</v>
      </c>
      <c r="D1022" s="7">
        <f t="shared" si="79"/>
        <v>0.45360000000000045</v>
      </c>
      <c r="E1022" s="7">
        <f t="shared" si="75"/>
        <v>1.6399999999999998E-6</v>
      </c>
      <c r="F1022" s="7">
        <f t="shared" si="76"/>
        <v>10045869700308.494</v>
      </c>
      <c r="G1022" s="7">
        <f t="shared" si="77"/>
        <v>1.5191028508998126</v>
      </c>
      <c r="H1022" s="7">
        <f t="shared" si="78"/>
        <v>61.001334302866418</v>
      </c>
    </row>
    <row r="1023" spans="2:8">
      <c r="B1023" s="5">
        <v>1.6419999999999999</v>
      </c>
      <c r="C1023" s="29">
        <v>226.6</v>
      </c>
      <c r="D1023" s="7">
        <f t="shared" si="79"/>
        <v>0.45280000000000037</v>
      </c>
      <c r="E1023" s="7">
        <f t="shared" si="75"/>
        <v>1.6419999999999999E-6</v>
      </c>
      <c r="F1023" s="7">
        <f t="shared" si="76"/>
        <v>9984837865880.5449</v>
      </c>
      <c r="G1023" s="7">
        <f t="shared" si="77"/>
        <v>1.5172525429206409</v>
      </c>
      <c r="H1023" s="7">
        <f t="shared" si="78"/>
        <v>60.774566083615419</v>
      </c>
    </row>
    <row r="1024" spans="2:8">
      <c r="B1024" s="5">
        <v>1.6439999999999999</v>
      </c>
      <c r="C1024" s="29">
        <v>227.8</v>
      </c>
      <c r="D1024" s="7">
        <f t="shared" si="79"/>
        <v>0.45440000000000036</v>
      </c>
      <c r="E1024" s="7">
        <f t="shared" si="75"/>
        <v>1.6439999999999998E-6</v>
      </c>
      <c r="F1024" s="7">
        <f t="shared" si="76"/>
        <v>9924250436481.1719</v>
      </c>
      <c r="G1024" s="7">
        <f t="shared" si="77"/>
        <v>1.5154067369073554</v>
      </c>
      <c r="H1024" s="7">
        <f t="shared" si="78"/>
        <v>60.548815254872402</v>
      </c>
    </row>
    <row r="1025" spans="2:8">
      <c r="B1025" s="5">
        <v>1.6459999999999999</v>
      </c>
      <c r="C1025" s="29">
        <v>229.4</v>
      </c>
      <c r="D1025" s="7">
        <f t="shared" si="79"/>
        <v>0.45720000000000044</v>
      </c>
      <c r="E1025" s="7">
        <f t="shared" si="75"/>
        <v>1.6459999999999998E-6</v>
      </c>
      <c r="F1025" s="7">
        <f t="shared" si="76"/>
        <v>9864103641415.8672</v>
      </c>
      <c r="G1025" s="7">
        <f t="shared" si="77"/>
        <v>1.5135654164493877</v>
      </c>
      <c r="H1025" s="7">
        <f t="shared" si="78"/>
        <v>60.324076592405731</v>
      </c>
    </row>
    <row r="1026" spans="2:8">
      <c r="B1026" s="5">
        <v>1.6479999999999999</v>
      </c>
      <c r="C1026" s="29">
        <v>229.2</v>
      </c>
      <c r="D1026" s="7">
        <f t="shared" si="79"/>
        <v>0.45860000000000045</v>
      </c>
      <c r="E1026" s="7">
        <f t="shared" si="75"/>
        <v>1.6479999999999999E-6</v>
      </c>
      <c r="F1026" s="7">
        <f t="shared" si="76"/>
        <v>9804393746510.0156</v>
      </c>
      <c r="G1026" s="7">
        <f t="shared" si="77"/>
        <v>1.5117285652158325</v>
      </c>
      <c r="H1026" s="7">
        <f t="shared" si="78"/>
        <v>60.100344901181188</v>
      </c>
    </row>
    <row r="1027" spans="2:8">
      <c r="B1027" s="5">
        <v>1.65</v>
      </c>
      <c r="C1027" s="29">
        <v>227.2</v>
      </c>
      <c r="D1027" s="7">
        <f t="shared" si="79"/>
        <v>0.45640000000000036</v>
      </c>
      <c r="E1027" s="7">
        <f t="shared" si="75"/>
        <v>1.6499999999999999E-6</v>
      </c>
      <c r="F1027" s="7">
        <f t="shared" si="76"/>
        <v>9745117053711.459</v>
      </c>
      <c r="G1027" s="7">
        <f t="shared" si="77"/>
        <v>1.5098961669549651</v>
      </c>
      <c r="H1027" s="7">
        <f t="shared" si="78"/>
        <v>59.877615015195786</v>
      </c>
    </row>
    <row r="1028" spans="2:8">
      <c r="B1028" s="5">
        <v>1.6519999999999999</v>
      </c>
      <c r="C1028" s="29">
        <v>226.8</v>
      </c>
      <c r="D1028" s="7">
        <f t="shared" si="79"/>
        <v>0.4540000000000004</v>
      </c>
      <c r="E1028" s="7">
        <f t="shared" si="75"/>
        <v>1.6519999999999998E-6</v>
      </c>
      <c r="F1028" s="7">
        <f t="shared" si="76"/>
        <v>9686269900697.8496</v>
      </c>
      <c r="G1028" s="7">
        <f t="shared" si="77"/>
        <v>1.5080682054937606</v>
      </c>
      <c r="H1028" s="7">
        <f t="shared" si="78"/>
        <v>59.655881797312901</v>
      </c>
    </row>
    <row r="1029" spans="2:8">
      <c r="B1029" s="5">
        <v>1.6539999999999999</v>
      </c>
      <c r="C1029" s="29">
        <v>226.2</v>
      </c>
      <c r="D1029" s="7">
        <f t="shared" si="79"/>
        <v>0.4530000000000004</v>
      </c>
      <c r="E1029" s="7">
        <f t="shared" si="75"/>
        <v>1.6539999999999997E-6</v>
      </c>
      <c r="F1029" s="7">
        <f t="shared" si="76"/>
        <v>9627848660488.7402</v>
      </c>
      <c r="G1029" s="7">
        <f t="shared" si="77"/>
        <v>1.5062446647374199</v>
      </c>
      <c r="H1029" s="7">
        <f t="shared" si="78"/>
        <v>59.435140139097754</v>
      </c>
    </row>
    <row r="1030" spans="2:8">
      <c r="B1030" s="5">
        <v>1.6559999999999999</v>
      </c>
      <c r="C1030" s="29">
        <v>226</v>
      </c>
      <c r="D1030" s="7">
        <f t="shared" si="79"/>
        <v>0.45220000000000038</v>
      </c>
      <c r="E1030" s="7">
        <f t="shared" si="75"/>
        <v>1.6559999999999999E-6</v>
      </c>
      <c r="F1030" s="7">
        <f t="shared" si="76"/>
        <v>9569849741062.4023</v>
      </c>
      <c r="G1030" s="7">
        <f t="shared" si="77"/>
        <v>1.5044255286688963</v>
      </c>
      <c r="H1030" s="7">
        <f t="shared" si="78"/>
        <v>59.215384960654283</v>
      </c>
    </row>
    <row r="1031" spans="2:8">
      <c r="B1031" s="5">
        <v>1.6579999999999999</v>
      </c>
      <c r="C1031" s="29">
        <v>225.2</v>
      </c>
      <c r="D1031" s="7">
        <f t="shared" si="79"/>
        <v>0.45120000000000038</v>
      </c>
      <c r="E1031" s="7">
        <f t="shared" ref="E1031:E1094" si="80">B1031*0.000001</f>
        <v>1.6579999999999998E-6</v>
      </c>
      <c r="F1031" s="7">
        <f t="shared" ref="F1031:F1094" si="81">2*(6.63E-34*(299800000)^2)/(E1031^5)</f>
        <v>9512269584977.1855</v>
      </c>
      <c r="G1031" s="7">
        <f t="shared" ref="G1031:G1094" si="82">(6.62607004E-34*299800000)/(E1031*1.38E-23*$J$23)</f>
        <v>1.5026107813484273</v>
      </c>
      <c r="H1031" s="7">
        <f t="shared" ref="H1031:H1094" si="83">F1031*(0.000001)*( ($J$14/$J$17)^2 )/( EXP(G1031)-1 )</f>
        <v>58.996611210462241</v>
      </c>
    </row>
    <row r="1032" spans="2:8">
      <c r="B1032" s="5">
        <v>1.66</v>
      </c>
      <c r="C1032" s="29">
        <v>224.5</v>
      </c>
      <c r="D1032" s="7">
        <f t="shared" ref="D1032:D1095" si="84">0.5*(C1031+C1032)*(B1032-B1031)</f>
        <v>0.44970000000000038</v>
      </c>
      <c r="E1032" s="7">
        <f t="shared" si="80"/>
        <v>1.6599999999999998E-6</v>
      </c>
      <c r="F1032" s="7">
        <f t="shared" si="81"/>
        <v>9455104668997.4492</v>
      </c>
      <c r="G1032" s="7">
        <f t="shared" si="82"/>
        <v>1.5008004069130678</v>
      </c>
      <c r="H1032" s="7">
        <f t="shared" si="83"/>
        <v>58.778813865215518</v>
      </c>
    </row>
    <row r="1033" spans="2:8">
      <c r="B1033" s="5">
        <v>1.6619999999999999</v>
      </c>
      <c r="C1033" s="29">
        <v>224.6</v>
      </c>
      <c r="D1033" s="7">
        <f t="shared" si="84"/>
        <v>0.44910000000000044</v>
      </c>
      <c r="E1033" s="7">
        <f t="shared" si="80"/>
        <v>1.6619999999999999E-6</v>
      </c>
      <c r="F1033" s="7">
        <f t="shared" si="81"/>
        <v>9398351503724.0098</v>
      </c>
      <c r="G1033" s="7">
        <f t="shared" si="82"/>
        <v>1.498994389576229</v>
      </c>
      <c r="H1033" s="7">
        <f t="shared" si="83"/>
        <v>58.561987929661129</v>
      </c>
    </row>
    <row r="1034" spans="2:8">
      <c r="B1034" s="5">
        <v>1.6639999999999999</v>
      </c>
      <c r="C1034" s="29">
        <v>222.7</v>
      </c>
      <c r="D1034" s="7">
        <f t="shared" si="84"/>
        <v>0.44730000000000036</v>
      </c>
      <c r="E1034" s="7">
        <f t="shared" si="80"/>
        <v>1.6639999999999999E-6</v>
      </c>
      <c r="F1034" s="7">
        <f t="shared" si="81"/>
        <v>9342006633228.998</v>
      </c>
      <c r="G1034" s="7">
        <f t="shared" si="82"/>
        <v>1.4971927136272192</v>
      </c>
      <c r="H1034" s="7">
        <f t="shared" si="83"/>
        <v>58.346128436439024</v>
      </c>
    </row>
    <row r="1035" spans="2:8">
      <c r="B1035" s="5">
        <v>1.6659999999999999</v>
      </c>
      <c r="C1035" s="29">
        <v>221.2</v>
      </c>
      <c r="D1035" s="7">
        <f t="shared" si="84"/>
        <v>0.44390000000000035</v>
      </c>
      <c r="E1035" s="7">
        <f t="shared" si="80"/>
        <v>1.6659999999999998E-6</v>
      </c>
      <c r="F1035" s="7">
        <f t="shared" si="81"/>
        <v>9286066634695.0762</v>
      </c>
      <c r="G1035" s="7">
        <f t="shared" si="82"/>
        <v>1.4953953634307877</v>
      </c>
      <c r="H1035" s="7">
        <f t="shared" si="83"/>
        <v>58.131230445922682</v>
      </c>
    </row>
    <row r="1036" spans="2:8">
      <c r="B1036" s="5">
        <v>1.6679999999999999</v>
      </c>
      <c r="C1036" s="29">
        <v>219.3</v>
      </c>
      <c r="D1036" s="7">
        <f t="shared" si="84"/>
        <v>0.44050000000000039</v>
      </c>
      <c r="E1036" s="7">
        <f t="shared" si="80"/>
        <v>1.668E-6</v>
      </c>
      <c r="F1036" s="7">
        <f t="shared" si="81"/>
        <v>9230528118059</v>
      </c>
      <c r="G1036" s="7">
        <f t="shared" si="82"/>
        <v>1.4936023234266742</v>
      </c>
      <c r="H1036" s="7">
        <f t="shared" si="83"/>
        <v>57.917289046060503</v>
      </c>
    </row>
    <row r="1037" spans="2:8">
      <c r="B1037" s="5">
        <v>1.67</v>
      </c>
      <c r="C1037" s="29">
        <v>222.5</v>
      </c>
      <c r="D1037" s="7">
        <f t="shared" si="84"/>
        <v>0.44180000000000041</v>
      </c>
      <c r="E1037" s="7">
        <f t="shared" si="80"/>
        <v>1.6699999999999999E-6</v>
      </c>
      <c r="F1037" s="7">
        <f t="shared" si="81"/>
        <v>9175387725659.4395</v>
      </c>
      <c r="G1037" s="7">
        <f t="shared" si="82"/>
        <v>1.4918135781291568</v>
      </c>
      <c r="H1037" s="7">
        <f t="shared" si="83"/>
        <v>57.704299352218278</v>
      </c>
    </row>
    <row r="1038" spans="2:8">
      <c r="B1038" s="5">
        <v>1.6719999999999999</v>
      </c>
      <c r="C1038" s="29">
        <v>217.3</v>
      </c>
      <c r="D1038" s="7">
        <f t="shared" si="84"/>
        <v>0.43980000000000041</v>
      </c>
      <c r="E1038" s="7">
        <f t="shared" si="80"/>
        <v>1.6719999999999998E-6</v>
      </c>
      <c r="F1038" s="7">
        <f t="shared" si="81"/>
        <v>9120642131888.957</v>
      </c>
      <c r="G1038" s="7">
        <f t="shared" si="82"/>
        <v>1.49002911212661</v>
      </c>
      <c r="H1038" s="7">
        <f t="shared" si="83"/>
        <v>57.492256507021935</v>
      </c>
    </row>
    <row r="1039" spans="2:8">
      <c r="B1039" s="5">
        <v>1.6739999999999999</v>
      </c>
      <c r="C1039" s="29">
        <v>219.3</v>
      </c>
      <c r="D1039" s="7">
        <f t="shared" si="84"/>
        <v>0.43660000000000043</v>
      </c>
      <c r="E1039" s="7">
        <f t="shared" si="80"/>
        <v>1.6739999999999998E-6</v>
      </c>
      <c r="F1039" s="7">
        <f t="shared" si="81"/>
        <v>9066288042850.1875</v>
      </c>
      <c r="G1039" s="7">
        <f t="shared" si="82"/>
        <v>1.488248910081059</v>
      </c>
      <c r="H1039" s="7">
        <f t="shared" si="83"/>
        <v>57.281155680201579</v>
      </c>
    </row>
    <row r="1040" spans="2:8">
      <c r="B1040" s="5">
        <v>1.6759999999999999</v>
      </c>
      <c r="C1040" s="29">
        <v>216.1</v>
      </c>
      <c r="D1040" s="7">
        <f t="shared" si="84"/>
        <v>0.43540000000000034</v>
      </c>
      <c r="E1040" s="7">
        <f t="shared" si="80"/>
        <v>1.6759999999999999E-6</v>
      </c>
      <c r="F1040" s="7">
        <f t="shared" si="81"/>
        <v>9012322196016.0762</v>
      </c>
      <c r="G1040" s="7">
        <f t="shared" si="82"/>
        <v>1.4864729567277402</v>
      </c>
      <c r="H1040" s="7">
        <f t="shared" si="83"/>
        <v>57.070992068436169</v>
      </c>
    </row>
    <row r="1041" spans="2:8">
      <c r="B1041" s="5">
        <v>1.6779999999999999</v>
      </c>
      <c r="C1041" s="29">
        <v>216.8</v>
      </c>
      <c r="D1041" s="7">
        <f t="shared" si="84"/>
        <v>0.43290000000000034</v>
      </c>
      <c r="E1041" s="7">
        <f t="shared" si="80"/>
        <v>1.6779999999999999E-6</v>
      </c>
      <c r="F1041" s="7">
        <f t="shared" si="81"/>
        <v>8958741359894.1895</v>
      </c>
      <c r="G1041" s="7">
        <f t="shared" si="82"/>
        <v>1.4847012368746677</v>
      </c>
      <c r="H1041" s="7">
        <f t="shared" si="83"/>
        <v>56.861760895198891</v>
      </c>
    </row>
    <row r="1042" spans="2:8">
      <c r="B1042" s="5">
        <v>1.68</v>
      </c>
      <c r="C1042" s="29">
        <v>208</v>
      </c>
      <c r="D1042" s="7">
        <f t="shared" si="84"/>
        <v>0.4248000000000004</v>
      </c>
      <c r="E1042" s="7">
        <f t="shared" si="80"/>
        <v>1.6799999999999998E-6</v>
      </c>
      <c r="F1042" s="7">
        <f t="shared" si="81"/>
        <v>8905542333694.9707</v>
      </c>
      <c r="G1042" s="7">
        <f t="shared" si="82"/>
        <v>1.4829337354021979</v>
      </c>
      <c r="H1042" s="7">
        <f t="shared" si="83"/>
        <v>56.653457410603409</v>
      </c>
    </row>
    <row r="1043" spans="2:8">
      <c r="B1043" s="5">
        <v>1.6819999999999999</v>
      </c>
      <c r="C1043" s="29">
        <v>205.4</v>
      </c>
      <c r="D1043" s="7">
        <f t="shared" si="84"/>
        <v>0.41340000000000032</v>
      </c>
      <c r="E1043" s="7">
        <f t="shared" si="80"/>
        <v>1.6819999999999999E-6</v>
      </c>
      <c r="F1043" s="7">
        <f t="shared" si="81"/>
        <v>8852721947003.9492</v>
      </c>
      <c r="G1043" s="7">
        <f t="shared" si="82"/>
        <v>1.4811704372625993</v>
      </c>
      <c r="H1043" s="7">
        <f t="shared" si="83"/>
        <v>56.446076891250947</v>
      </c>
    </row>
    <row r="1044" spans="2:8">
      <c r="B1044" s="5">
        <v>1.6839999999999999</v>
      </c>
      <c r="C1044" s="29">
        <v>212.9</v>
      </c>
      <c r="D1044" s="7">
        <f t="shared" si="84"/>
        <v>0.41830000000000039</v>
      </c>
      <c r="E1044" s="7">
        <f t="shared" si="80"/>
        <v>1.6839999999999999E-6</v>
      </c>
      <c r="F1044" s="7">
        <f t="shared" si="81"/>
        <v>8800277059457.8809</v>
      </c>
      <c r="G1044" s="7">
        <f t="shared" si="82"/>
        <v>1.4794113274796272</v>
      </c>
      <c r="H1044" s="7">
        <f t="shared" si="83"/>
        <v>56.23961464007828</v>
      </c>
    </row>
    <row r="1045" spans="2:8">
      <c r="B1045" s="5">
        <v>1.6859999999999999</v>
      </c>
      <c r="C1045" s="29">
        <v>213.1</v>
      </c>
      <c r="D1045" s="7">
        <f t="shared" si="84"/>
        <v>0.42600000000000038</v>
      </c>
      <c r="E1045" s="7">
        <f t="shared" si="80"/>
        <v>1.6859999999999998E-6</v>
      </c>
      <c r="F1045" s="7">
        <f t="shared" si="81"/>
        <v>8748204560424.6162</v>
      </c>
      <c r="G1045" s="7">
        <f t="shared" si="82"/>
        <v>1.4776563911480975</v>
      </c>
      <c r="H1045" s="7">
        <f t="shared" si="83"/>
        <v>56.034065986206166</v>
      </c>
    </row>
    <row r="1046" spans="2:8">
      <c r="B1046" s="5">
        <v>1.6879999999999999</v>
      </c>
      <c r="C1046" s="29">
        <v>212</v>
      </c>
      <c r="D1046" s="7">
        <f t="shared" si="84"/>
        <v>0.42510000000000042</v>
      </c>
      <c r="E1046" s="7">
        <f t="shared" si="80"/>
        <v>1.6879999999999998E-6</v>
      </c>
      <c r="F1046" s="7">
        <f t="shared" si="81"/>
        <v>8696501368686.8574</v>
      </c>
      <c r="G1046" s="7">
        <f t="shared" si="82"/>
        <v>1.4759056134334672</v>
      </c>
      <c r="H1046" s="7">
        <f t="shared" si="83"/>
        <v>55.829426284788944</v>
      </c>
    </row>
    <row r="1047" spans="2:8">
      <c r="B1047" s="5">
        <v>1.69</v>
      </c>
      <c r="C1047" s="29">
        <v>210.5</v>
      </c>
      <c r="D1047" s="7">
        <f t="shared" si="84"/>
        <v>0.42250000000000038</v>
      </c>
      <c r="E1047" s="7">
        <f t="shared" si="80"/>
        <v>1.6899999999999999E-6</v>
      </c>
      <c r="F1047" s="7">
        <f t="shared" si="81"/>
        <v>8645164432129.5791</v>
      </c>
      <c r="G1047" s="7">
        <f t="shared" si="82"/>
        <v>1.4741589795714156</v>
      </c>
      <c r="H1047" s="7">
        <f t="shared" si="83"/>
        <v>55.625690916864613</v>
      </c>
    </row>
    <row r="1048" spans="2:8">
      <c r="B1048" s="5">
        <v>1.6919999999999999</v>
      </c>
      <c r="C1048" s="29">
        <v>212.3</v>
      </c>
      <c r="D1048" s="7">
        <f t="shared" si="84"/>
        <v>0.4228000000000004</v>
      </c>
      <c r="E1048" s="7">
        <f t="shared" si="80"/>
        <v>1.6919999999999999E-6</v>
      </c>
      <c r="F1048" s="7">
        <f t="shared" si="81"/>
        <v>8594190727431.1914</v>
      </c>
      <c r="G1048" s="7">
        <f t="shared" si="82"/>
        <v>1.4724164748674304</v>
      </c>
      <c r="H1048" s="7">
        <f t="shared" si="83"/>
        <v>55.422855289206097</v>
      </c>
    </row>
    <row r="1049" spans="2:8">
      <c r="B1049" s="5">
        <v>1.694</v>
      </c>
      <c r="C1049" s="29">
        <v>211.2</v>
      </c>
      <c r="D1049" s="7">
        <f t="shared" si="84"/>
        <v>0.42350000000000038</v>
      </c>
      <c r="E1049" s="7">
        <f t="shared" si="80"/>
        <v>1.6939999999999998E-6</v>
      </c>
      <c r="F1049" s="7">
        <f t="shared" si="81"/>
        <v>8543577259758.2842</v>
      </c>
      <c r="G1049" s="7">
        <f t="shared" si="82"/>
        <v>1.4706780846963945</v>
      </c>
      <c r="H1049" s="7">
        <f t="shared" si="83"/>
        <v>55.220914834172838</v>
      </c>
    </row>
    <row r="1050" spans="2:8">
      <c r="B1050" s="5">
        <v>1.696</v>
      </c>
      <c r="C1050" s="29">
        <v>210</v>
      </c>
      <c r="D1050" s="7">
        <f t="shared" si="84"/>
        <v>0.42120000000000035</v>
      </c>
      <c r="E1050" s="7">
        <f t="shared" si="80"/>
        <v>1.6959999999999999E-6</v>
      </c>
      <c r="F1050" s="7">
        <f t="shared" si="81"/>
        <v>8493321062463.9824</v>
      </c>
      <c r="G1050" s="7">
        <f t="shared" si="82"/>
        <v>1.4689437945021768</v>
      </c>
      <c r="H1050" s="7">
        <f t="shared" si="83"/>
        <v>55.019865009563368</v>
      </c>
    </row>
    <row r="1051" spans="2:8">
      <c r="B1051" s="5">
        <v>1.698</v>
      </c>
      <c r="C1051" s="29">
        <v>208.9</v>
      </c>
      <c r="D1051" s="7">
        <f t="shared" si="84"/>
        <v>0.41890000000000033</v>
      </c>
      <c r="E1051" s="7">
        <f t="shared" si="80"/>
        <v>1.6979999999999999E-6</v>
      </c>
      <c r="F1051" s="7">
        <f t="shared" si="81"/>
        <v>8443419196789.8916</v>
      </c>
      <c r="G1051" s="7">
        <f t="shared" si="82"/>
        <v>1.4672135897972276</v>
      </c>
      <c r="H1051" s="7">
        <f t="shared" si="83"/>
        <v>54.819701298468857</v>
      </c>
    </row>
    <row r="1052" spans="2:8">
      <c r="B1052" s="5">
        <v>1.7</v>
      </c>
      <c r="C1052" s="29">
        <v>206.3</v>
      </c>
      <c r="D1052" s="7">
        <f t="shared" si="84"/>
        <v>0.4152000000000004</v>
      </c>
      <c r="E1052" s="7">
        <f t="shared" si="80"/>
        <v>1.6999999999999998E-6</v>
      </c>
      <c r="F1052" s="7">
        <f t="shared" si="81"/>
        <v>8393868751571.4658</v>
      </c>
      <c r="G1052" s="7">
        <f t="shared" si="82"/>
        <v>1.465487456162172</v>
      </c>
      <c r="H1052" s="7">
        <f t="shared" si="83"/>
        <v>54.620419209127235</v>
      </c>
    </row>
    <row r="1053" spans="2:8">
      <c r="B1053" s="5">
        <v>1.702</v>
      </c>
      <c r="C1053" s="29">
        <v>204.7</v>
      </c>
      <c r="D1053" s="7">
        <f t="shared" si="84"/>
        <v>0.41100000000000037</v>
      </c>
      <c r="E1053" s="7">
        <f t="shared" si="80"/>
        <v>1.702E-6</v>
      </c>
      <c r="F1053" s="7">
        <f t="shared" si="81"/>
        <v>8344666842946.8691</v>
      </c>
      <c r="G1053" s="7">
        <f t="shared" si="82"/>
        <v>1.4637653792454126</v>
      </c>
      <c r="H1053" s="7">
        <f t="shared" si="83"/>
        <v>54.422014274777851</v>
      </c>
    </row>
    <row r="1054" spans="2:8">
      <c r="B1054" s="5">
        <v>1.704</v>
      </c>
      <c r="C1054" s="29">
        <v>205.2</v>
      </c>
      <c r="D1054" s="7">
        <f t="shared" si="84"/>
        <v>0.40990000000000032</v>
      </c>
      <c r="E1054" s="7">
        <f t="shared" si="80"/>
        <v>1.7039999999999999E-6</v>
      </c>
      <c r="F1054" s="7">
        <f t="shared" si="81"/>
        <v>8295810614069.2783</v>
      </c>
      <c r="G1054" s="7">
        <f t="shared" si="82"/>
        <v>1.4620473447627302</v>
      </c>
      <c r="H1054" s="7">
        <f t="shared" si="83"/>
        <v>54.224482053517612</v>
      </c>
    </row>
    <row r="1055" spans="2:8">
      <c r="B1055" s="5">
        <v>1.706</v>
      </c>
      <c r="C1055" s="29">
        <v>205</v>
      </c>
      <c r="D1055" s="7">
        <f t="shared" si="84"/>
        <v>0.41020000000000034</v>
      </c>
      <c r="E1055" s="7">
        <f t="shared" si="80"/>
        <v>1.7059999999999998E-6</v>
      </c>
      <c r="F1055" s="7">
        <f t="shared" si="81"/>
        <v>8247297234822.4736</v>
      </c>
      <c r="G1055" s="7">
        <f t="shared" si="82"/>
        <v>1.4603333384968888</v>
      </c>
      <c r="H1055" s="7">
        <f t="shared" si="83"/>
        <v>54.027818128157122</v>
      </c>
    </row>
    <row r="1056" spans="2:8">
      <c r="B1056" s="5">
        <v>1.708</v>
      </c>
      <c r="C1056" s="29">
        <v>201.7</v>
      </c>
      <c r="D1056" s="7">
        <f t="shared" si="84"/>
        <v>0.40670000000000034</v>
      </c>
      <c r="E1056" s="7">
        <f t="shared" si="80"/>
        <v>1.7079999999999998E-6</v>
      </c>
      <c r="F1056" s="7">
        <f t="shared" si="81"/>
        <v>8199123901539.8066</v>
      </c>
      <c r="G1056" s="7">
        <f t="shared" si="82"/>
        <v>1.4586233462972438</v>
      </c>
      <c r="H1056" s="7">
        <f t="shared" si="83"/>
        <v>53.832018106077953</v>
      </c>
    </row>
    <row r="1057" spans="2:8">
      <c r="B1057" s="5">
        <v>1.71</v>
      </c>
      <c r="C1057" s="29">
        <v>201.3</v>
      </c>
      <c r="D1057" s="7">
        <f t="shared" si="84"/>
        <v>0.40300000000000036</v>
      </c>
      <c r="E1057" s="7">
        <f t="shared" si="80"/>
        <v>1.7099999999999999E-6</v>
      </c>
      <c r="F1057" s="7">
        <f t="shared" si="81"/>
        <v>8151287836726.4414</v>
      </c>
      <c r="G1057" s="7">
        <f t="shared" si="82"/>
        <v>1.4569173540793523</v>
      </c>
      <c r="H1057" s="7">
        <f t="shared" si="83"/>
        <v>53.637077619090846</v>
      </c>
    </row>
    <row r="1058" spans="2:8">
      <c r="B1058" s="5">
        <v>1.712</v>
      </c>
      <c r="C1058" s="29">
        <v>198.2</v>
      </c>
      <c r="D1058" s="7">
        <f t="shared" si="84"/>
        <v>0.39950000000000035</v>
      </c>
      <c r="E1058" s="7">
        <f t="shared" si="80"/>
        <v>1.7119999999999999E-6</v>
      </c>
      <c r="F1058" s="7">
        <f t="shared" si="81"/>
        <v>8103786288784.8408</v>
      </c>
      <c r="G1058" s="7">
        <f t="shared" si="82"/>
        <v>1.4552153478245866</v>
      </c>
      <c r="H1058" s="7">
        <f t="shared" si="83"/>
        <v>53.442992323294433</v>
      </c>
    </row>
    <row r="1059" spans="2:8">
      <c r="B1059" s="5">
        <v>1.714</v>
      </c>
      <c r="C1059" s="29">
        <v>203.7</v>
      </c>
      <c r="D1059" s="7">
        <f t="shared" si="84"/>
        <v>0.40190000000000031</v>
      </c>
      <c r="E1059" s="7">
        <f t="shared" si="80"/>
        <v>1.7139999999999998E-6</v>
      </c>
      <c r="F1059" s="7">
        <f t="shared" si="81"/>
        <v>8056616531743.3984</v>
      </c>
      <c r="G1059" s="7">
        <f t="shared" si="82"/>
        <v>1.4535173135797506</v>
      </c>
      <c r="H1059" s="7">
        <f t="shared" si="83"/>
        <v>53.249757898934611</v>
      </c>
    </row>
    <row r="1060" spans="2:8">
      <c r="B1060" s="5">
        <v>1.716</v>
      </c>
      <c r="C1060" s="29">
        <v>202.2</v>
      </c>
      <c r="D1060" s="7">
        <f t="shared" si="84"/>
        <v>0.40590000000000032</v>
      </c>
      <c r="E1060" s="7">
        <f t="shared" si="80"/>
        <v>1.716E-6</v>
      </c>
      <c r="F1060" s="7">
        <f t="shared" si="81"/>
        <v>8009775864988.2783</v>
      </c>
      <c r="G1060" s="7">
        <f t="shared" si="82"/>
        <v>1.4518232374566973</v>
      </c>
      <c r="H1060" s="7">
        <f t="shared" si="83"/>
        <v>53.057370050264964</v>
      </c>
    </row>
    <row r="1061" spans="2:8">
      <c r="B1061" s="5">
        <v>1.718</v>
      </c>
      <c r="C1061" s="29">
        <v>201</v>
      </c>
      <c r="D1061" s="7">
        <f t="shared" si="84"/>
        <v>0.40320000000000034</v>
      </c>
      <c r="E1061" s="7">
        <f t="shared" si="80"/>
        <v>1.7179999999999999E-6</v>
      </c>
      <c r="F1061" s="7">
        <f t="shared" si="81"/>
        <v>7963261612998.3701</v>
      </c>
      <c r="G1061" s="7">
        <f t="shared" si="82"/>
        <v>1.4501331056319511</v>
      </c>
      <c r="H1061" s="7">
        <f t="shared" si="83"/>
        <v>52.865824505407979</v>
      </c>
    </row>
    <row r="1062" spans="2:8">
      <c r="B1062" s="5">
        <v>1.72</v>
      </c>
      <c r="C1062" s="29">
        <v>199.3</v>
      </c>
      <c r="D1062" s="7">
        <f t="shared" si="84"/>
        <v>0.40030000000000038</v>
      </c>
      <c r="E1062" s="7">
        <f t="shared" si="80"/>
        <v>1.7199999999999998E-6</v>
      </c>
      <c r="F1062" s="7">
        <f t="shared" si="81"/>
        <v>7917071125083.2734</v>
      </c>
      <c r="G1062" s="7">
        <f t="shared" si="82"/>
        <v>1.4484469043463326</v>
      </c>
      <c r="H1062" s="7">
        <f t="shared" si="83"/>
        <v>52.67511701621649</v>
      </c>
    </row>
    <row r="1063" spans="2:8">
      <c r="B1063" s="5">
        <v>1.722</v>
      </c>
      <c r="C1063" s="29">
        <v>197.5</v>
      </c>
      <c r="D1063" s="7">
        <f t="shared" si="84"/>
        <v>0.39680000000000037</v>
      </c>
      <c r="E1063" s="7">
        <f t="shared" si="80"/>
        <v>1.722E-6</v>
      </c>
      <c r="F1063" s="7">
        <f t="shared" si="81"/>
        <v>7871201775124.3584</v>
      </c>
      <c r="G1063" s="7">
        <f t="shared" si="82"/>
        <v>1.4467646199045832</v>
      </c>
      <c r="H1063" s="7">
        <f t="shared" si="83"/>
        <v>52.485243358136579</v>
      </c>
    </row>
    <row r="1064" spans="2:8">
      <c r="B1064" s="5">
        <v>1.724</v>
      </c>
      <c r="C1064" s="29">
        <v>195.4</v>
      </c>
      <c r="D1064" s="7">
        <f t="shared" si="84"/>
        <v>0.3929000000000003</v>
      </c>
      <c r="E1064" s="7">
        <f t="shared" si="80"/>
        <v>1.7239999999999999E-6</v>
      </c>
      <c r="F1064" s="7">
        <f t="shared" si="81"/>
        <v>7825650961318.8154</v>
      </c>
      <c r="G1064" s="7">
        <f t="shared" si="82"/>
        <v>1.4450862386749956</v>
      </c>
      <c r="H1064" s="7">
        <f t="shared" si="83"/>
        <v>52.296199330070777</v>
      </c>
    </row>
    <row r="1065" spans="2:8">
      <c r="B1065" s="5">
        <v>1.726</v>
      </c>
      <c r="C1065" s="29">
        <v>198.2</v>
      </c>
      <c r="D1065" s="7">
        <f t="shared" si="84"/>
        <v>0.39360000000000039</v>
      </c>
      <c r="E1065" s="7">
        <f t="shared" si="80"/>
        <v>1.7259999999999999E-6</v>
      </c>
      <c r="F1065" s="7">
        <f t="shared" si="81"/>
        <v>7780416105926.6484</v>
      </c>
      <c r="G1065" s="7">
        <f t="shared" si="82"/>
        <v>1.4434117470890455</v>
      </c>
      <c r="H1065" s="7">
        <f t="shared" si="83"/>
        <v>52.107980754242107</v>
      </c>
    </row>
    <row r="1066" spans="2:8">
      <c r="B1066" s="5">
        <v>1.728</v>
      </c>
      <c r="C1066" s="29">
        <v>197.1</v>
      </c>
      <c r="D1066" s="7">
        <f t="shared" si="84"/>
        <v>0.39530000000000032</v>
      </c>
      <c r="E1066" s="7">
        <f t="shared" si="80"/>
        <v>1.7279999999999998E-6</v>
      </c>
      <c r="F1066" s="7">
        <f t="shared" si="81"/>
        <v>7735494655020.6104</v>
      </c>
      <c r="G1066" s="7">
        <f t="shared" si="82"/>
        <v>1.4417411316410258</v>
      </c>
      <c r="H1066" s="7">
        <f t="shared" si="83"/>
        <v>51.920583476058916</v>
      </c>
    </row>
    <row r="1067" spans="2:8">
      <c r="B1067" s="5">
        <v>1.73</v>
      </c>
      <c r="C1067" s="29">
        <v>198.4</v>
      </c>
      <c r="D1067" s="7">
        <f t="shared" si="84"/>
        <v>0.39550000000000035</v>
      </c>
      <c r="E1067" s="7">
        <f t="shared" si="80"/>
        <v>1.73E-6</v>
      </c>
      <c r="F1067" s="7">
        <f t="shared" si="81"/>
        <v>7690884078238.999</v>
      </c>
      <c r="G1067" s="7">
        <f t="shared" si="82"/>
        <v>1.4400743788876833</v>
      </c>
      <c r="H1067" s="7">
        <f t="shared" si="83"/>
        <v>51.734003363980364</v>
      </c>
    </row>
    <row r="1068" spans="2:8">
      <c r="B1068" s="5">
        <v>1.732</v>
      </c>
      <c r="C1068" s="29">
        <v>193.6</v>
      </c>
      <c r="D1068" s="7">
        <f t="shared" si="84"/>
        <v>0.39200000000000035</v>
      </c>
      <c r="E1068" s="7">
        <f t="shared" si="80"/>
        <v>1.7319999999999999E-6</v>
      </c>
      <c r="F1068" s="7">
        <f t="shared" si="81"/>
        <v>7646581868541.3477</v>
      </c>
      <c r="G1068" s="7">
        <f t="shared" si="82"/>
        <v>1.4384114754478592</v>
      </c>
      <c r="H1068" s="7">
        <f t="shared" si="83"/>
        <v>51.548236309382901</v>
      </c>
    </row>
    <row r="1069" spans="2:8">
      <c r="B1069" s="5">
        <v>1.734</v>
      </c>
      <c r="C1069" s="29">
        <v>187.4</v>
      </c>
      <c r="D1069" s="7">
        <f t="shared" si="84"/>
        <v>0.38100000000000034</v>
      </c>
      <c r="E1069" s="7">
        <f t="shared" si="80"/>
        <v>1.7339999999999998E-6</v>
      </c>
      <c r="F1069" s="7">
        <f t="shared" si="81"/>
        <v>7602585541966.8486</v>
      </c>
      <c r="G1069" s="7">
        <f t="shared" si="82"/>
        <v>1.4367524080021294</v>
      </c>
      <c r="H1069" s="7">
        <f t="shared" si="83"/>
        <v>51.363278226427042</v>
      </c>
    </row>
    <row r="1070" spans="2:8">
      <c r="B1070" s="5">
        <v>1.736</v>
      </c>
      <c r="C1070" s="29">
        <v>182.7</v>
      </c>
      <c r="D1070" s="7">
        <f t="shared" si="84"/>
        <v>0.37010000000000037</v>
      </c>
      <c r="E1070" s="7">
        <f t="shared" si="80"/>
        <v>1.736E-6</v>
      </c>
      <c r="F1070" s="7">
        <f t="shared" si="81"/>
        <v>7558892637395.625</v>
      </c>
      <c r="G1070" s="7">
        <f t="shared" si="82"/>
        <v>1.4350971632924496</v>
      </c>
      <c r="H1070" s="7">
        <f t="shared" si="83"/>
        <v>51.179125051925304</v>
      </c>
    </row>
    <row r="1071" spans="2:8">
      <c r="B1071" s="5">
        <v>1.738</v>
      </c>
      <c r="C1071" s="29">
        <v>186.3</v>
      </c>
      <c r="D1071" s="7">
        <f t="shared" si="84"/>
        <v>0.36900000000000033</v>
      </c>
      <c r="E1071" s="7">
        <f t="shared" si="80"/>
        <v>1.7379999999999999E-6</v>
      </c>
      <c r="F1071" s="7">
        <f t="shared" si="81"/>
        <v>7515500716312.7344</v>
      </c>
      <c r="G1071" s="7">
        <f t="shared" si="82"/>
        <v>1.4334457281218023</v>
      </c>
      <c r="H1071" s="7">
        <f t="shared" si="83"/>
        <v>50.995772745210772</v>
      </c>
    </row>
    <row r="1072" spans="2:8">
      <c r="B1072" s="5">
        <v>1.74</v>
      </c>
      <c r="C1072" s="29">
        <v>190.5</v>
      </c>
      <c r="D1072" s="7">
        <f t="shared" si="84"/>
        <v>0.37680000000000036</v>
      </c>
      <c r="E1072" s="7">
        <f t="shared" si="80"/>
        <v>1.7399999999999999E-6</v>
      </c>
      <c r="F1072" s="7">
        <f t="shared" si="81"/>
        <v>7472407362574.8223</v>
      </c>
      <c r="G1072" s="7">
        <f t="shared" si="82"/>
        <v>1.431798089353846</v>
      </c>
      <c r="H1072" s="7">
        <f t="shared" si="83"/>
        <v>50.813217288006022</v>
      </c>
    </row>
    <row r="1073" spans="2:8">
      <c r="B1073" s="5">
        <v>1.742</v>
      </c>
      <c r="C1073" s="29">
        <v>190.2</v>
      </c>
      <c r="D1073" s="7">
        <f t="shared" si="84"/>
        <v>0.38070000000000032</v>
      </c>
      <c r="E1073" s="7">
        <f t="shared" si="80"/>
        <v>1.742E-6</v>
      </c>
      <c r="F1073" s="7">
        <f t="shared" si="81"/>
        <v>7429610182179.5068</v>
      </c>
      <c r="G1073" s="7">
        <f t="shared" si="82"/>
        <v>1.4301542339125672</v>
      </c>
      <c r="H1073" s="7">
        <f t="shared" si="83"/>
        <v>50.631454684293267</v>
      </c>
    </row>
    <row r="1074" spans="2:8">
      <c r="B1074" s="5">
        <v>1.744</v>
      </c>
      <c r="C1074" s="29">
        <v>190.7</v>
      </c>
      <c r="D1074" s="7">
        <f t="shared" si="84"/>
        <v>0.38090000000000029</v>
      </c>
      <c r="E1074" s="7">
        <f t="shared" si="80"/>
        <v>1.7439999999999999E-6</v>
      </c>
      <c r="F1074" s="7">
        <f t="shared" si="81"/>
        <v>7387106803037.4053</v>
      </c>
      <c r="G1074" s="7">
        <f t="shared" si="82"/>
        <v>1.4285141487819335</v>
      </c>
      <c r="H1074" s="7">
        <f t="shared" si="83"/>
        <v>50.450480960185189</v>
      </c>
    </row>
    <row r="1075" spans="2:8">
      <c r="B1075" s="5">
        <v>1.746</v>
      </c>
      <c r="C1075" s="29">
        <v>186.7</v>
      </c>
      <c r="D1075" s="7">
        <f t="shared" si="84"/>
        <v>0.37740000000000029</v>
      </c>
      <c r="E1075" s="7">
        <f t="shared" si="80"/>
        <v>1.7459999999999999E-6</v>
      </c>
      <c r="F1075" s="7">
        <f t="shared" si="81"/>
        <v>7344894874746.7031</v>
      </c>
      <c r="G1075" s="7">
        <f t="shared" si="82"/>
        <v>1.4268778210055513</v>
      </c>
      <c r="H1075" s="7">
        <f t="shared" si="83"/>
        <v>50.270292163795936</v>
      </c>
    </row>
    <row r="1076" spans="2:8">
      <c r="B1076" s="5">
        <v>1.748</v>
      </c>
      <c r="C1076" s="29">
        <v>187.2</v>
      </c>
      <c r="D1076" s="7">
        <f t="shared" si="84"/>
        <v>0.37390000000000029</v>
      </c>
      <c r="E1076" s="7">
        <f t="shared" si="80"/>
        <v>1.7479999999999998E-6</v>
      </c>
      <c r="F1076" s="7">
        <f t="shared" si="81"/>
        <v>7302972068370.3691</v>
      </c>
      <c r="G1076" s="7">
        <f t="shared" si="82"/>
        <v>1.4252452376863229</v>
      </c>
      <c r="H1076" s="7">
        <f t="shared" si="83"/>
        <v>50.090884365113588</v>
      </c>
    </row>
    <row r="1077" spans="2:8">
      <c r="B1077" s="5">
        <v>1.75</v>
      </c>
      <c r="C1077" s="29">
        <v>185.8</v>
      </c>
      <c r="D1077" s="7">
        <f t="shared" si="84"/>
        <v>0.37300000000000033</v>
      </c>
      <c r="E1077" s="7">
        <f t="shared" si="80"/>
        <v>1.75E-6</v>
      </c>
      <c r="F1077" s="7">
        <f t="shared" si="81"/>
        <v>7261336076215.8613</v>
      </c>
      <c r="G1077" s="7">
        <f t="shared" si="82"/>
        <v>1.4236163859861097</v>
      </c>
      <c r="H1077" s="7">
        <f t="shared" si="83"/>
        <v>49.912253655872789</v>
      </c>
    </row>
    <row r="1078" spans="2:8">
      <c r="B1078" s="5">
        <v>1.752</v>
      </c>
      <c r="C1078" s="29">
        <v>185</v>
      </c>
      <c r="D1078" s="7">
        <f t="shared" si="84"/>
        <v>0.37080000000000035</v>
      </c>
      <c r="E1078" s="7">
        <f t="shared" si="80"/>
        <v>1.7519999999999999E-6</v>
      </c>
      <c r="F1078" s="7">
        <f t="shared" si="81"/>
        <v>7219984611617.3799</v>
      </c>
      <c r="G1078" s="7">
        <f t="shared" si="82"/>
        <v>1.4219912531253951</v>
      </c>
      <c r="H1078" s="7">
        <f t="shared" si="83"/>
        <v>49.734396149428335</v>
      </c>
    </row>
    <row r="1079" spans="2:8">
      <c r="B1079" s="5">
        <v>1.754</v>
      </c>
      <c r="C1079" s="29">
        <v>185.6</v>
      </c>
      <c r="D1079" s="7">
        <f t="shared" si="84"/>
        <v>0.37060000000000037</v>
      </c>
      <c r="E1079" s="7">
        <f t="shared" si="80"/>
        <v>1.7539999999999999E-6</v>
      </c>
      <c r="F1079" s="7">
        <f t="shared" si="81"/>
        <v>7178915408720.5498</v>
      </c>
      <c r="G1079" s="7">
        <f t="shared" si="82"/>
        <v>1.420369826382949</v>
      </c>
      <c r="H1079" s="7">
        <f t="shared" si="83"/>
        <v>49.557307980629396</v>
      </c>
    </row>
    <row r="1080" spans="2:8">
      <c r="B1080" s="5">
        <v>1.756</v>
      </c>
      <c r="C1080" s="29">
        <v>184.9</v>
      </c>
      <c r="D1080" s="7">
        <f t="shared" si="84"/>
        <v>0.37050000000000033</v>
      </c>
      <c r="E1080" s="7">
        <f t="shared" si="80"/>
        <v>1.756E-6</v>
      </c>
      <c r="F1080" s="7">
        <f t="shared" si="81"/>
        <v>7138126222269.5937</v>
      </c>
      <c r="G1080" s="7">
        <f t="shared" si="82"/>
        <v>1.4187520930954967</v>
      </c>
      <c r="H1080" s="7">
        <f t="shared" si="83"/>
        <v>49.380985305694509</v>
      </c>
    </row>
    <row r="1081" spans="2:8">
      <c r="B1081" s="5">
        <v>1.758</v>
      </c>
      <c r="C1081" s="29">
        <v>184.3</v>
      </c>
      <c r="D1081" s="7">
        <f t="shared" si="84"/>
        <v>0.36920000000000036</v>
      </c>
      <c r="E1081" s="7">
        <f t="shared" si="80"/>
        <v>1.7579999999999999E-6</v>
      </c>
      <c r="F1081" s="7">
        <f t="shared" si="81"/>
        <v>7097614827396.918</v>
      </c>
      <c r="G1081" s="7">
        <f t="shared" si="82"/>
        <v>1.4171380406573906</v>
      </c>
      <c r="H1081" s="7">
        <f t="shared" si="83"/>
        <v>49.205424302087188</v>
      </c>
    </row>
    <row r="1082" spans="2:8">
      <c r="B1082" s="5">
        <v>1.76</v>
      </c>
      <c r="C1082" s="29">
        <v>183.1</v>
      </c>
      <c r="D1082" s="7">
        <f t="shared" si="84"/>
        <v>0.36740000000000028</v>
      </c>
      <c r="E1082" s="7">
        <f t="shared" si="80"/>
        <v>1.7599999999999999E-6</v>
      </c>
      <c r="F1082" s="7">
        <f t="shared" si="81"/>
        <v>7057379019415.0352</v>
      </c>
      <c r="G1082" s="7">
        <f t="shared" si="82"/>
        <v>1.4155276565202797</v>
      </c>
      <c r="H1082" s="7">
        <f t="shared" si="83"/>
        <v>49.030621168392308</v>
      </c>
    </row>
    <row r="1083" spans="2:8">
      <c r="B1083" s="5">
        <v>1.762</v>
      </c>
      <c r="C1083" s="29">
        <v>179.3</v>
      </c>
      <c r="D1083" s="7">
        <f t="shared" si="84"/>
        <v>0.36240000000000028</v>
      </c>
      <c r="E1083" s="7">
        <f t="shared" si="80"/>
        <v>1.762E-6</v>
      </c>
      <c r="F1083" s="7">
        <f t="shared" si="81"/>
        <v>7017416613610.9072</v>
      </c>
      <c r="G1083" s="7">
        <f t="shared" si="82"/>
        <v>1.413920928192788</v>
      </c>
      <c r="H1083" s="7">
        <f t="shared" si="83"/>
        <v>48.856572124193043</v>
      </c>
    </row>
    <row r="1084" spans="2:8">
      <c r="B1084" s="5">
        <v>1.764</v>
      </c>
      <c r="C1084" s="29">
        <v>180.7</v>
      </c>
      <c r="D1084" s="7">
        <f t="shared" si="84"/>
        <v>0.36000000000000032</v>
      </c>
      <c r="E1084" s="7">
        <f t="shared" si="80"/>
        <v>1.764E-6</v>
      </c>
      <c r="F1084" s="7">
        <f t="shared" si="81"/>
        <v>6977725445042.5889</v>
      </c>
      <c r="G1084" s="7">
        <f t="shared" si="82"/>
        <v>1.4123178432401884</v>
      </c>
      <c r="H1084" s="7">
        <f t="shared" si="83"/>
        <v>48.683273409948896</v>
      </c>
    </row>
    <row r="1085" spans="2:8">
      <c r="B1085" s="5">
        <v>1.766</v>
      </c>
      <c r="C1085" s="29">
        <v>181.7</v>
      </c>
      <c r="D1085" s="7">
        <f t="shared" si="84"/>
        <v>0.36240000000000028</v>
      </c>
      <c r="E1085" s="7">
        <f t="shared" si="80"/>
        <v>1.7659999999999999E-6</v>
      </c>
      <c r="F1085" s="7">
        <f t="shared" si="81"/>
        <v>6938303368338.1436</v>
      </c>
      <c r="G1085" s="7">
        <f t="shared" si="82"/>
        <v>1.4107183892840838</v>
      </c>
      <c r="H1085" s="7">
        <f t="shared" si="83"/>
        <v>48.510721286873782</v>
      </c>
    </row>
    <row r="1086" spans="2:8">
      <c r="B1086" s="5">
        <v>1.768</v>
      </c>
      <c r="C1086" s="29">
        <v>180.2</v>
      </c>
      <c r="D1086" s="7">
        <f t="shared" si="84"/>
        <v>0.36190000000000028</v>
      </c>
      <c r="E1086" s="7">
        <f t="shared" si="80"/>
        <v>1.7679999999999998E-6</v>
      </c>
      <c r="F1086" s="7">
        <f t="shared" si="81"/>
        <v>6899148257496.8652</v>
      </c>
      <c r="G1086" s="7">
        <f t="shared" si="82"/>
        <v>1.4091225540020886</v>
      </c>
      <c r="H1086" s="7">
        <f t="shared" si="83"/>
        <v>48.338912036815245</v>
      </c>
    </row>
    <row r="1087" spans="2:8">
      <c r="B1087" s="5">
        <v>1.77</v>
      </c>
      <c r="C1087" s="29">
        <v>179.1</v>
      </c>
      <c r="D1087" s="7">
        <f t="shared" si="84"/>
        <v>0.35930000000000029</v>
      </c>
      <c r="E1087" s="7">
        <f t="shared" si="80"/>
        <v>1.77E-6</v>
      </c>
      <c r="F1087" s="7">
        <f t="shared" si="81"/>
        <v>6860258005692.7275</v>
      </c>
      <c r="G1087" s="7">
        <f t="shared" si="82"/>
        <v>1.4075303251275098</v>
      </c>
      <c r="H1087" s="7">
        <f t="shared" si="83"/>
        <v>48.167841962134524</v>
      </c>
    </row>
    <row r="1088" spans="2:8">
      <c r="B1088" s="5">
        <v>1.772</v>
      </c>
      <c r="C1088" s="29">
        <v>179.4</v>
      </c>
      <c r="D1088" s="7">
        <f t="shared" si="84"/>
        <v>0.35850000000000032</v>
      </c>
      <c r="E1088" s="7">
        <f t="shared" si="80"/>
        <v>1.7719999999999999E-6</v>
      </c>
      <c r="F1088" s="7">
        <f t="shared" si="81"/>
        <v>6821630525080.0605</v>
      </c>
      <c r="G1088" s="7">
        <f t="shared" si="82"/>
        <v>1.4059416904490363</v>
      </c>
      <c r="H1088" s="7">
        <f t="shared" si="83"/>
        <v>47.997507385586758</v>
      </c>
    </row>
    <row r="1089" spans="2:8">
      <c r="B1089" s="5">
        <v>1.774</v>
      </c>
      <c r="C1089" s="29">
        <v>179.2</v>
      </c>
      <c r="D1089" s="7">
        <f t="shared" si="84"/>
        <v>0.35860000000000036</v>
      </c>
      <c r="E1089" s="7">
        <f t="shared" si="80"/>
        <v>1.7739999999999999E-6</v>
      </c>
      <c r="F1089" s="7">
        <f t="shared" si="81"/>
        <v>6783263746601.3613</v>
      </c>
      <c r="G1089" s="7">
        <f t="shared" si="82"/>
        <v>1.4043566378104242</v>
      </c>
      <c r="H1089" s="7">
        <f t="shared" si="83"/>
        <v>47.827904650202164</v>
      </c>
    </row>
    <row r="1090" spans="2:8">
      <c r="B1090" s="5">
        <v>1.776</v>
      </c>
      <c r="C1090" s="29">
        <v>176.3</v>
      </c>
      <c r="D1090" s="7">
        <f t="shared" si="84"/>
        <v>0.35550000000000032</v>
      </c>
      <c r="E1090" s="7">
        <f t="shared" si="80"/>
        <v>1.776E-6</v>
      </c>
      <c r="F1090" s="7">
        <f t="shared" si="81"/>
        <v>6745155619797.3418</v>
      </c>
      <c r="G1090" s="7">
        <f t="shared" si="82"/>
        <v>1.402775155110187</v>
      </c>
      <c r="H1090" s="7">
        <f t="shared" si="83"/>
        <v>47.659030119168065</v>
      </c>
    </row>
    <row r="1091" spans="2:8">
      <c r="B1091" s="5">
        <v>1.778</v>
      </c>
      <c r="C1091" s="29">
        <v>174.7</v>
      </c>
      <c r="D1091" s="7">
        <f t="shared" si="84"/>
        <v>0.35100000000000031</v>
      </c>
      <c r="E1091" s="7">
        <f t="shared" si="80"/>
        <v>1.778E-6</v>
      </c>
      <c r="F1091" s="7">
        <f t="shared" si="81"/>
        <v>6707304112619.0498</v>
      </c>
      <c r="G1091" s="7">
        <f t="shared" si="82"/>
        <v>1.4011972303012892</v>
      </c>
      <c r="H1091" s="7">
        <f t="shared" si="83"/>
        <v>47.490880175711268</v>
      </c>
    </row>
    <row r="1092" spans="2:8">
      <c r="B1092" s="5">
        <v>1.78</v>
      </c>
      <c r="C1092" s="29">
        <v>175.6</v>
      </c>
      <c r="D1092" s="7">
        <f t="shared" si="84"/>
        <v>0.35030000000000028</v>
      </c>
      <c r="E1092" s="7">
        <f t="shared" si="80"/>
        <v>1.7799999999999999E-6</v>
      </c>
      <c r="F1092" s="7">
        <f t="shared" si="81"/>
        <v>6669707211242.1221</v>
      </c>
      <c r="G1092" s="7">
        <f t="shared" si="82"/>
        <v>1.3996228513908384</v>
      </c>
      <c r="H1092" s="7">
        <f t="shared" si="83"/>
        <v>47.323451222981305</v>
      </c>
    </row>
    <row r="1093" spans="2:8">
      <c r="B1093" s="5">
        <v>1.782</v>
      </c>
      <c r="C1093" s="29">
        <v>174.7</v>
      </c>
      <c r="D1093" s="7">
        <f t="shared" si="84"/>
        <v>0.35030000000000028</v>
      </c>
      <c r="E1093" s="7">
        <f t="shared" si="80"/>
        <v>1.782E-6</v>
      </c>
      <c r="F1093" s="7">
        <f t="shared" si="81"/>
        <v>6632362919883.0918</v>
      </c>
      <c r="G1093" s="7">
        <f t="shared" si="82"/>
        <v>1.3980520064397826</v>
      </c>
      <c r="H1093" s="7">
        <f t="shared" si="83"/>
        <v>47.156739683934227</v>
      </c>
    </row>
    <row r="1094" spans="2:8">
      <c r="B1094" s="5">
        <v>1.784</v>
      </c>
      <c r="C1094" s="29">
        <v>173.5</v>
      </c>
      <c r="D1094" s="7">
        <f t="shared" si="84"/>
        <v>0.34820000000000029</v>
      </c>
      <c r="E1094" s="7">
        <f t="shared" si="80"/>
        <v>1.784E-6</v>
      </c>
      <c r="F1094" s="7">
        <f t="shared" si="81"/>
        <v>6595269260617.8066</v>
      </c>
      <c r="G1094" s="7">
        <f t="shared" si="82"/>
        <v>1.3964846835626079</v>
      </c>
      <c r="H1094" s="7">
        <f t="shared" si="83"/>
        <v>46.990742001217271</v>
      </c>
    </row>
    <row r="1095" spans="2:8">
      <c r="B1095" s="5">
        <v>1.786</v>
      </c>
      <c r="C1095" s="29">
        <v>173.9</v>
      </c>
      <c r="D1095" s="7">
        <f t="shared" si="84"/>
        <v>0.34740000000000026</v>
      </c>
      <c r="E1095" s="7">
        <f t="shared" ref="E1095:E1158" si="85">B1095*0.000001</f>
        <v>1.7859999999999999E-6</v>
      </c>
      <c r="F1095" s="7">
        <f t="shared" ref="F1095:F1158" si="86">2*(6.63E-34*(299800000)^2)/(E1095^5)</f>
        <v>6558424273201.7988</v>
      </c>
      <c r="G1095" s="7">
        <f t="shared" ref="G1095:G1158" si="87">(6.62607004E-34*299800000)/(E1095*1.38E-23*$J$23)</f>
        <v>1.3949208709270393</v>
      </c>
      <c r="H1095" s="7">
        <f t="shared" ref="H1095:H1158" si="88">F1095*(0.000001)*( ($J$14/$J$17)^2 )/( EXP(G1095)-1 )</f>
        <v>46.825454637053831</v>
      </c>
    </row>
    <row r="1096" spans="2:8">
      <c r="B1096" s="5">
        <v>1.788</v>
      </c>
      <c r="C1096" s="29">
        <v>174.7</v>
      </c>
      <c r="D1096" s="7">
        <f t="shared" ref="D1096:D1159" si="89">0.5*(C1095+C1096)*(B1096-B1095)</f>
        <v>0.34860000000000035</v>
      </c>
      <c r="E1096" s="7">
        <f t="shared" si="85"/>
        <v>1.7879999999999999E-6</v>
      </c>
      <c r="F1096" s="7">
        <f t="shared" si="86"/>
        <v>6521826014892.7275</v>
      </c>
      <c r="G1096" s="7">
        <f t="shared" si="87"/>
        <v>1.3933605567537428</v>
      </c>
      <c r="H1096" s="7">
        <f t="shared" si="88"/>
        <v>46.660874073129499</v>
      </c>
    </row>
    <row r="1097" spans="2:8">
      <c r="B1097" s="5">
        <v>1.79</v>
      </c>
      <c r="C1097" s="29">
        <v>173.3</v>
      </c>
      <c r="D1097" s="7">
        <f t="shared" si="89"/>
        <v>0.34800000000000031</v>
      </c>
      <c r="E1097" s="7">
        <f t="shared" si="85"/>
        <v>1.79E-6</v>
      </c>
      <c r="F1097" s="7">
        <f t="shared" si="86"/>
        <v>6485472560274.7529</v>
      </c>
      <c r="G1097" s="7">
        <f t="shared" si="87"/>
        <v>1.3918037293160292</v>
      </c>
      <c r="H1097" s="7">
        <f t="shared" si="88"/>
        <v>46.496996810478393</v>
      </c>
    </row>
    <row r="1098" spans="2:8">
      <c r="B1098" s="5">
        <v>1.792</v>
      </c>
      <c r="C1098" s="29">
        <v>172.1</v>
      </c>
      <c r="D1098" s="7">
        <f t="shared" si="89"/>
        <v>0.34540000000000026</v>
      </c>
      <c r="E1098" s="7">
        <f t="shared" si="85"/>
        <v>1.792E-6</v>
      </c>
      <c r="F1098" s="7">
        <f t="shared" si="86"/>
        <v>6449362001084.9141</v>
      </c>
      <c r="G1098" s="7">
        <f t="shared" si="87"/>
        <v>1.3902503769395602</v>
      </c>
      <c r="H1098" s="7">
        <f t="shared" si="88"/>
        <v>46.333819369370509</v>
      </c>
    </row>
    <row r="1099" spans="2:8">
      <c r="B1099" s="5">
        <v>1.794</v>
      </c>
      <c r="C1099" s="29">
        <v>170.9</v>
      </c>
      <c r="D1099" s="7">
        <f t="shared" si="89"/>
        <v>0.3430000000000003</v>
      </c>
      <c r="E1099" s="7">
        <f t="shared" si="85"/>
        <v>1.7939999999999999E-6</v>
      </c>
      <c r="F1099" s="7">
        <f t="shared" si="86"/>
        <v>6413492446041.374</v>
      </c>
      <c r="G1099" s="7">
        <f t="shared" si="87"/>
        <v>1.3887004880020581</v>
      </c>
      <c r="H1099" s="7">
        <f t="shared" si="88"/>
        <v>46.171338289199241</v>
      </c>
    </row>
    <row r="1100" spans="2:8">
      <c r="B1100" s="5">
        <v>1.796</v>
      </c>
      <c r="C1100" s="29">
        <v>170.6</v>
      </c>
      <c r="D1100" s="7">
        <f t="shared" si="89"/>
        <v>0.3415000000000003</v>
      </c>
      <c r="E1100" s="7">
        <f t="shared" si="85"/>
        <v>1.796E-6</v>
      </c>
      <c r="F1100" s="7">
        <f t="shared" si="86"/>
        <v>6377862020673.6318</v>
      </c>
      <c r="G1100" s="7">
        <f t="shared" si="87"/>
        <v>1.3871540509330134</v>
      </c>
      <c r="H1100" s="7">
        <f t="shared" si="88"/>
        <v>46.009550128370101</v>
      </c>
    </row>
    <row r="1101" spans="2:8">
      <c r="B1101" s="5">
        <v>1.798</v>
      </c>
      <c r="C1101" s="29">
        <v>170.3</v>
      </c>
      <c r="D1101" s="7">
        <f t="shared" si="89"/>
        <v>0.34090000000000026</v>
      </c>
      <c r="E1101" s="7">
        <f t="shared" si="85"/>
        <v>1.798E-6</v>
      </c>
      <c r="F1101" s="7">
        <f t="shared" si="86"/>
        <v>6342468867154.6035</v>
      </c>
      <c r="G1101" s="7">
        <f t="shared" si="87"/>
        <v>1.3856110542133995</v>
      </c>
      <c r="H1101" s="7">
        <f t="shared" si="88"/>
        <v>45.848451464189658</v>
      </c>
    </row>
    <row r="1102" spans="2:8">
      <c r="B1102" s="5">
        <v>1.8</v>
      </c>
      <c r="C1102" s="29">
        <v>169.9</v>
      </c>
      <c r="D1102" s="7">
        <f t="shared" si="89"/>
        <v>0.34020000000000034</v>
      </c>
      <c r="E1102" s="7">
        <f t="shared" si="85"/>
        <v>1.7999999999999999E-6</v>
      </c>
      <c r="F1102" s="7">
        <f t="shared" si="86"/>
        <v>6307311144134.5342</v>
      </c>
      <c r="G1102" s="7">
        <f t="shared" si="87"/>
        <v>1.3840714863753847</v>
      </c>
      <c r="H1102" s="7">
        <f t="shared" si="88"/>
        <v>45.688038892755301</v>
      </c>
    </row>
    <row r="1103" spans="2:8">
      <c r="B1103" s="5">
        <v>1.802</v>
      </c>
      <c r="C1103" s="29">
        <v>167.2</v>
      </c>
      <c r="D1103" s="7">
        <f t="shared" si="89"/>
        <v>0.33710000000000034</v>
      </c>
      <c r="E1103" s="7">
        <f t="shared" si="85"/>
        <v>1.8020000000000001E-6</v>
      </c>
      <c r="F1103" s="7">
        <f t="shared" si="86"/>
        <v>6272387026576.7793</v>
      </c>
      <c r="G1103" s="7">
        <f t="shared" si="87"/>
        <v>1.3825353360020489</v>
      </c>
      <c r="H1103" s="7">
        <f t="shared" si="88"/>
        <v>45.528309028845506</v>
      </c>
    </row>
    <row r="1104" spans="2:8">
      <c r="B1104" s="5">
        <v>1.804</v>
      </c>
      <c r="C1104" s="29">
        <v>168.8</v>
      </c>
      <c r="D1104" s="7">
        <f t="shared" si="89"/>
        <v>0.3360000000000003</v>
      </c>
      <c r="E1104" s="7">
        <f t="shared" si="85"/>
        <v>1.804E-6</v>
      </c>
      <c r="F1104" s="7">
        <f t="shared" si="86"/>
        <v>6237694705595.4258</v>
      </c>
      <c r="G1104" s="7">
        <f t="shared" si="87"/>
        <v>1.381002591727102</v>
      </c>
      <c r="H1104" s="7">
        <f t="shared" si="88"/>
        <v>45.369258505811089</v>
      </c>
    </row>
    <row r="1105" spans="2:8">
      <c r="B1105" s="5">
        <v>1.806</v>
      </c>
      <c r="C1105" s="29">
        <v>168.8</v>
      </c>
      <c r="D1105" s="7">
        <f t="shared" si="89"/>
        <v>0.33760000000000034</v>
      </c>
      <c r="E1105" s="7">
        <f t="shared" si="85"/>
        <v>1.8059999999999999E-6</v>
      </c>
      <c r="F1105" s="7">
        <f t="shared" si="86"/>
        <v>6203232388294.625</v>
      </c>
      <c r="G1105" s="7">
        <f t="shared" si="87"/>
        <v>1.3794732422346028</v>
      </c>
      <c r="H1105" s="7">
        <f t="shared" si="88"/>
        <v>45.210883975466473</v>
      </c>
    </row>
    <row r="1106" spans="2:8">
      <c r="B1106" s="5">
        <v>1.8080000000000001</v>
      </c>
      <c r="C1106" s="29">
        <v>168.5</v>
      </c>
      <c r="D1106" s="7">
        <f t="shared" si="89"/>
        <v>0.33730000000000032</v>
      </c>
      <c r="E1106" s="7">
        <f t="shared" si="85"/>
        <v>1.8079999999999999E-6</v>
      </c>
      <c r="F1106" s="7">
        <f t="shared" si="86"/>
        <v>6168998297609.8008</v>
      </c>
      <c r="G1106" s="7">
        <f t="shared" si="87"/>
        <v>1.3779472762586793</v>
      </c>
      <c r="H1106" s="7">
        <f t="shared" si="88"/>
        <v>45.053182107982366</v>
      </c>
    </row>
    <row r="1107" spans="2:8">
      <c r="B1107" s="5">
        <v>1.81</v>
      </c>
      <c r="C1107" s="29">
        <v>168.6</v>
      </c>
      <c r="D1107" s="7">
        <f t="shared" si="89"/>
        <v>0.33710000000000034</v>
      </c>
      <c r="E1107" s="7">
        <f t="shared" si="85"/>
        <v>1.81E-6</v>
      </c>
      <c r="F1107" s="7">
        <f t="shared" si="86"/>
        <v>6134990672150.5225</v>
      </c>
      <c r="G1107" s="7">
        <f t="shared" si="87"/>
        <v>1.3764246825832553</v>
      </c>
      <c r="H1107" s="7">
        <f t="shared" si="88"/>
        <v>44.89614959177819</v>
      </c>
    </row>
    <row r="1108" spans="2:8">
      <c r="B1108" s="5">
        <v>1.8120000000000001</v>
      </c>
      <c r="C1108" s="29">
        <v>167.5</v>
      </c>
      <c r="D1108" s="7">
        <f t="shared" si="89"/>
        <v>0.33610000000000034</v>
      </c>
      <c r="E1108" s="7">
        <f t="shared" si="85"/>
        <v>1.812E-6</v>
      </c>
      <c r="F1108" s="7">
        <f t="shared" si="86"/>
        <v>6101207766045.1787</v>
      </c>
      <c r="G1108" s="7">
        <f t="shared" si="87"/>
        <v>1.3749054500417728</v>
      </c>
      <c r="H1108" s="7">
        <f t="shared" si="88"/>
        <v>44.739783133416005</v>
      </c>
    </row>
    <row r="1109" spans="2:8">
      <c r="B1109" s="5">
        <v>1.8140000000000001</v>
      </c>
      <c r="C1109" s="29">
        <v>165.8</v>
      </c>
      <c r="D1109" s="7">
        <f t="shared" si="89"/>
        <v>0.33330000000000032</v>
      </c>
      <c r="E1109" s="7">
        <f t="shared" si="85"/>
        <v>1.8139999999999999E-6</v>
      </c>
      <c r="F1109" s="7">
        <f t="shared" si="86"/>
        <v>6067647848787.2949</v>
      </c>
      <c r="G1109" s="7">
        <f t="shared" si="87"/>
        <v>1.3733895675169197</v>
      </c>
      <c r="H1109" s="7">
        <f t="shared" si="88"/>
        <v>44.584079457494369</v>
      </c>
    </row>
    <row r="1110" spans="2:8">
      <c r="B1110" s="5">
        <v>1.8160000000000001</v>
      </c>
      <c r="C1110" s="29">
        <v>160.5</v>
      </c>
      <c r="D1110" s="7">
        <f t="shared" si="89"/>
        <v>0.32630000000000031</v>
      </c>
      <c r="E1110" s="7">
        <f t="shared" si="85"/>
        <v>1.8160000000000001E-6</v>
      </c>
      <c r="F1110" s="7">
        <f t="shared" si="86"/>
        <v>6034309205083.585</v>
      </c>
      <c r="G1110" s="7">
        <f t="shared" si="87"/>
        <v>1.371877023940359</v>
      </c>
      <c r="H1110" s="7">
        <f t="shared" si="88"/>
        <v>44.42903530654312</v>
      </c>
    </row>
    <row r="1111" spans="2:8">
      <c r="B1111" s="5">
        <v>1.8180000000000001</v>
      </c>
      <c r="C1111" s="29">
        <v>152</v>
      </c>
      <c r="D1111" s="7">
        <f t="shared" si="89"/>
        <v>0.31250000000000028</v>
      </c>
      <c r="E1111" s="7">
        <f t="shared" si="85"/>
        <v>1.818E-6</v>
      </c>
      <c r="F1111" s="7">
        <f t="shared" si="86"/>
        <v>6001190134703.6719</v>
      </c>
      <c r="G1111" s="7">
        <f t="shared" si="87"/>
        <v>1.37036780829246</v>
      </c>
      <c r="H1111" s="7">
        <f t="shared" si="88"/>
        <v>44.274647440918862</v>
      </c>
    </row>
    <row r="1112" spans="2:8">
      <c r="B1112" s="5">
        <v>1.82</v>
      </c>
      <c r="C1112" s="29">
        <v>159.6</v>
      </c>
      <c r="D1112" s="7">
        <f t="shared" si="89"/>
        <v>0.31160000000000032</v>
      </c>
      <c r="E1112" s="7">
        <f t="shared" si="85"/>
        <v>1.8199999999999999E-6</v>
      </c>
      <c r="F1112" s="7">
        <f t="shared" si="86"/>
        <v>5968288952331.4082</v>
      </c>
      <c r="G1112" s="7">
        <f t="shared" si="87"/>
        <v>1.3688619096020287</v>
      </c>
      <c r="H1112" s="7">
        <f t="shared" si="88"/>
        <v>44.120912638700752</v>
      </c>
    </row>
    <row r="1113" spans="2:8">
      <c r="B1113" s="5">
        <v>1.8220000000000001</v>
      </c>
      <c r="C1113" s="29">
        <v>159.80000000000001</v>
      </c>
      <c r="D1113" s="7">
        <f t="shared" si="89"/>
        <v>0.31940000000000024</v>
      </c>
      <c r="E1113" s="7">
        <f t="shared" si="85"/>
        <v>1.8219999999999999E-6</v>
      </c>
      <c r="F1113" s="7">
        <f t="shared" si="86"/>
        <v>5935603987417.8838</v>
      </c>
      <c r="G1113" s="7">
        <f t="shared" si="87"/>
        <v>1.3673593169460441</v>
      </c>
      <c r="H1113" s="7">
        <f t="shared" si="88"/>
        <v>43.96782769558714</v>
      </c>
    </row>
    <row r="1114" spans="2:8">
      <c r="B1114" s="5">
        <v>1.8240000000000001</v>
      </c>
      <c r="C1114" s="29">
        <v>162.4</v>
      </c>
      <c r="D1114" s="7">
        <f t="shared" si="89"/>
        <v>0.32220000000000032</v>
      </c>
      <c r="E1114" s="7">
        <f t="shared" si="85"/>
        <v>1.824E-6</v>
      </c>
      <c r="F1114" s="7">
        <f t="shared" si="86"/>
        <v>5903133584036.0068</v>
      </c>
      <c r="G1114" s="7">
        <f t="shared" si="87"/>
        <v>1.3658600194493926</v>
      </c>
      <c r="H1114" s="7">
        <f t="shared" si="88"/>
        <v>43.815389424792812</v>
      </c>
    </row>
    <row r="1115" spans="2:8">
      <c r="B1115" s="5">
        <v>1.8260000000000001</v>
      </c>
      <c r="C1115" s="29">
        <v>162.80000000000001</v>
      </c>
      <c r="D1115" s="7">
        <f t="shared" si="89"/>
        <v>0.32520000000000032</v>
      </c>
      <c r="E1115" s="7">
        <f t="shared" si="85"/>
        <v>1.826E-6</v>
      </c>
      <c r="F1115" s="7">
        <f t="shared" si="86"/>
        <v>5870876100736.6895</v>
      </c>
      <c r="G1115" s="7">
        <f t="shared" si="87"/>
        <v>1.364364006284607</v>
      </c>
      <c r="H1115" s="7">
        <f t="shared" si="88"/>
        <v>43.663594656946664</v>
      </c>
    </row>
    <row r="1116" spans="2:8">
      <c r="B1116" s="5">
        <v>1.8280000000000001</v>
      </c>
      <c r="C1116" s="29">
        <v>161.1</v>
      </c>
      <c r="D1116" s="7">
        <f t="shared" si="89"/>
        <v>0.32390000000000024</v>
      </c>
      <c r="E1116" s="7">
        <f t="shared" si="85"/>
        <v>1.8279999999999999E-6</v>
      </c>
      <c r="F1116" s="7">
        <f t="shared" si="86"/>
        <v>5838829910406.5859</v>
      </c>
      <c r="G1116" s="7">
        <f t="shared" si="87"/>
        <v>1.3628712666716041</v>
      </c>
      <c r="H1116" s="7">
        <f t="shared" si="88"/>
        <v>43.512440239990148</v>
      </c>
    </row>
    <row r="1117" spans="2:8">
      <c r="B1117" s="5">
        <v>1.83</v>
      </c>
      <c r="C1117" s="29">
        <v>160.6</v>
      </c>
      <c r="D1117" s="7">
        <f t="shared" si="89"/>
        <v>0.32170000000000026</v>
      </c>
      <c r="E1117" s="7">
        <f t="shared" si="85"/>
        <v>1.8300000000000001E-6</v>
      </c>
      <c r="F1117" s="7">
        <f t="shared" si="86"/>
        <v>5806993400127.3955</v>
      </c>
      <c r="G1117" s="7">
        <f t="shared" si="87"/>
        <v>1.3613817898774274</v>
      </c>
      <c r="H1117" s="7">
        <f t="shared" si="88"/>
        <v>43.361923039076103</v>
      </c>
    </row>
    <row r="1118" spans="2:8">
      <c r="B1118" s="5">
        <v>1.8320000000000001</v>
      </c>
      <c r="C1118" s="29">
        <v>159.30000000000001</v>
      </c>
      <c r="D1118" s="7">
        <f t="shared" si="89"/>
        <v>0.31990000000000024</v>
      </c>
      <c r="E1118" s="7">
        <f t="shared" si="85"/>
        <v>1.832E-6</v>
      </c>
      <c r="F1118" s="7">
        <f t="shared" si="86"/>
        <v>5775364971036.7158</v>
      </c>
      <c r="G1118" s="7">
        <f t="shared" si="87"/>
        <v>1.3598955652159892</v>
      </c>
      <c r="H1118" s="7">
        <f t="shared" si="88"/>
        <v>43.212039936468585</v>
      </c>
    </row>
    <row r="1119" spans="2:8">
      <c r="B1119" s="5">
        <v>1.8340000000000001</v>
      </c>
      <c r="C1119" s="29">
        <v>158.5</v>
      </c>
      <c r="D1119" s="7">
        <f t="shared" si="89"/>
        <v>0.3178000000000003</v>
      </c>
      <c r="E1119" s="7">
        <f t="shared" si="85"/>
        <v>1.8339999999999999E-6</v>
      </c>
      <c r="F1119" s="7">
        <f t="shared" si="86"/>
        <v>5743943038190.3623</v>
      </c>
      <c r="G1119" s="7">
        <f t="shared" si="87"/>
        <v>1.3584125820478146</v>
      </c>
      <c r="H1119" s="7">
        <f t="shared" si="88"/>
        <v>43.062787831442733</v>
      </c>
    </row>
    <row r="1120" spans="2:8">
      <c r="B1120" s="5">
        <v>1.8360000000000001</v>
      </c>
      <c r="C1120" s="29">
        <v>158.1</v>
      </c>
      <c r="D1120" s="7">
        <f t="shared" si="89"/>
        <v>0.31660000000000033</v>
      </c>
      <c r="E1120" s="7">
        <f t="shared" si="85"/>
        <v>1.8360000000000001E-6</v>
      </c>
      <c r="F1120" s="7">
        <f t="shared" si="86"/>
        <v>5712726030426.2217</v>
      </c>
      <c r="G1120" s="7">
        <f t="shared" si="87"/>
        <v>1.3569328297797887</v>
      </c>
      <c r="H1120" s="7">
        <f t="shared" si="88"/>
        <v>42.914163640185571</v>
      </c>
    </row>
    <row r="1121" spans="2:8">
      <c r="B1121" s="5">
        <v>1.8380000000000001</v>
      </c>
      <c r="C1121" s="29">
        <v>156.19999999999999</v>
      </c>
      <c r="D1121" s="7">
        <f t="shared" si="89"/>
        <v>0.31430000000000025</v>
      </c>
      <c r="E1121" s="7">
        <f t="shared" si="85"/>
        <v>1.838E-6</v>
      </c>
      <c r="F1121" s="7">
        <f t="shared" si="86"/>
        <v>5681712390229.5908</v>
      </c>
      <c r="G1121" s="7">
        <f t="shared" si="87"/>
        <v>1.3554562978649034</v>
      </c>
      <c r="H1121" s="7">
        <f t="shared" si="88"/>
        <v>42.7661642956975</v>
      </c>
    </row>
    <row r="1122" spans="2:8">
      <c r="B1122" s="5">
        <v>1.84</v>
      </c>
      <c r="C1122" s="29">
        <v>156.19999999999999</v>
      </c>
      <c r="D1122" s="7">
        <f t="shared" si="89"/>
        <v>0.31240000000000023</v>
      </c>
      <c r="E1122" s="7">
        <f t="shared" si="85"/>
        <v>1.84E-6</v>
      </c>
      <c r="F1122" s="7">
        <f t="shared" si="86"/>
        <v>5650900573599.9365</v>
      </c>
      <c r="G1122" s="7">
        <f t="shared" si="87"/>
        <v>1.3539829758020065</v>
      </c>
      <c r="H1122" s="7">
        <f t="shared" si="88"/>
        <v>42.618786747694038</v>
      </c>
    </row>
    <row r="1123" spans="2:8">
      <c r="B1123" s="5">
        <v>1.8420000000000001</v>
      </c>
      <c r="C1123" s="29">
        <v>154</v>
      </c>
      <c r="D1123" s="7">
        <f t="shared" si="89"/>
        <v>0.31020000000000025</v>
      </c>
      <c r="E1123" s="7">
        <f t="shared" si="85"/>
        <v>1.8419999999999999E-6</v>
      </c>
      <c r="F1123" s="7">
        <f t="shared" si="86"/>
        <v>5620289049919.1318</v>
      </c>
      <c r="G1123" s="7">
        <f t="shared" si="87"/>
        <v>1.352512853135555</v>
      </c>
      <c r="H1123" s="7">
        <f t="shared" si="88"/>
        <v>42.472027962508214</v>
      </c>
    </row>
    <row r="1124" spans="2:8">
      <c r="B1124" s="5">
        <v>1.8440000000000001</v>
      </c>
      <c r="C1124" s="29">
        <v>154.1</v>
      </c>
      <c r="D1124" s="7">
        <f t="shared" si="89"/>
        <v>0.30810000000000032</v>
      </c>
      <c r="E1124" s="7">
        <f t="shared" si="85"/>
        <v>1.844E-6</v>
      </c>
      <c r="F1124" s="7">
        <f t="shared" si="86"/>
        <v>5589876301821.1064</v>
      </c>
      <c r="G1124" s="7">
        <f t="shared" si="87"/>
        <v>1.3510459194553646</v>
      </c>
      <c r="H1124" s="7">
        <f t="shared" si="88"/>
        <v>42.325884922993822</v>
      </c>
    </row>
    <row r="1125" spans="2:8">
      <c r="B1125" s="5">
        <v>1.8460000000000001</v>
      </c>
      <c r="C1125" s="29">
        <v>153.5</v>
      </c>
      <c r="D1125" s="7">
        <f t="shared" si="89"/>
        <v>0.30760000000000032</v>
      </c>
      <c r="E1125" s="7">
        <f t="shared" si="85"/>
        <v>1.846E-6</v>
      </c>
      <c r="F1125" s="7">
        <f t="shared" si="86"/>
        <v>5559660825062.9189</v>
      </c>
      <c r="G1125" s="7">
        <f t="shared" si="87"/>
        <v>1.3495821643963661</v>
      </c>
      <c r="H1125" s="7">
        <f t="shared" si="88"/>
        <v>42.180354628428944</v>
      </c>
    </row>
    <row r="1126" spans="2:8">
      <c r="B1126" s="5">
        <v>1.8480000000000001</v>
      </c>
      <c r="C1126" s="29">
        <v>151</v>
      </c>
      <c r="D1126" s="7">
        <f t="shared" si="89"/>
        <v>0.30450000000000027</v>
      </c>
      <c r="E1126" s="7">
        <f t="shared" si="85"/>
        <v>1.8479999999999999E-6</v>
      </c>
      <c r="F1126" s="7">
        <f t="shared" si="86"/>
        <v>5529641128397.1943</v>
      </c>
      <c r="G1126" s="7">
        <f t="shared" si="87"/>
        <v>1.3481215776383617</v>
      </c>
      <c r="H1126" s="7">
        <f t="shared" si="88"/>
        <v>42.035434094420062</v>
      </c>
    </row>
    <row r="1127" spans="2:8">
      <c r="B1127" s="5">
        <v>1.85</v>
      </c>
      <c r="C1127" s="29">
        <v>154.6</v>
      </c>
      <c r="D1127" s="7">
        <f t="shared" si="89"/>
        <v>0.30560000000000032</v>
      </c>
      <c r="E1127" s="7">
        <f t="shared" si="85"/>
        <v>1.8500000000000001E-6</v>
      </c>
      <c r="F1127" s="7">
        <f t="shared" si="86"/>
        <v>5499815733445.957</v>
      </c>
      <c r="G1127" s="7">
        <f t="shared" si="87"/>
        <v>1.3466641489057793</v>
      </c>
      <c r="H1127" s="7">
        <f t="shared" si="88"/>
        <v>41.891120352806944</v>
      </c>
    </row>
    <row r="1128" spans="2:8">
      <c r="B1128" s="5">
        <v>1.8520000000000001</v>
      </c>
      <c r="C1128" s="29">
        <v>153.4</v>
      </c>
      <c r="D1128" s="7">
        <f t="shared" si="89"/>
        <v>0.30800000000000027</v>
      </c>
      <c r="E1128" s="7">
        <f t="shared" si="85"/>
        <v>1.852E-6</v>
      </c>
      <c r="F1128" s="7">
        <f t="shared" si="86"/>
        <v>5470183174575.8369</v>
      </c>
      <c r="G1128" s="7">
        <f t="shared" si="87"/>
        <v>1.3452098679674365</v>
      </c>
      <c r="H1128" s="7">
        <f t="shared" si="88"/>
        <v>41.747410451567859</v>
      </c>
    </row>
    <row r="1129" spans="2:8">
      <c r="B1129" s="5">
        <v>1.8540000000000001</v>
      </c>
      <c r="C1129" s="29">
        <v>152.5</v>
      </c>
      <c r="D1129" s="7">
        <f t="shared" si="89"/>
        <v>0.30590000000000023</v>
      </c>
      <c r="E1129" s="7">
        <f t="shared" si="85"/>
        <v>1.854E-6</v>
      </c>
      <c r="F1129" s="7">
        <f t="shared" si="86"/>
        <v>5440741998774.5791</v>
      </c>
      <c r="G1129" s="7">
        <f t="shared" si="87"/>
        <v>1.3437587246362956</v>
      </c>
      <c r="H1129" s="7">
        <f t="shared" si="88"/>
        <v>41.604301454725537</v>
      </c>
    </row>
    <row r="1130" spans="2:8">
      <c r="B1130" s="5">
        <v>1.8560000000000001</v>
      </c>
      <c r="C1130" s="29">
        <v>150.9</v>
      </c>
      <c r="D1130" s="7">
        <f t="shared" si="89"/>
        <v>0.30340000000000023</v>
      </c>
      <c r="E1130" s="7">
        <f t="shared" si="85"/>
        <v>1.8560000000000001E-6</v>
      </c>
      <c r="F1130" s="7">
        <f t="shared" si="86"/>
        <v>5411490765528.9189</v>
      </c>
      <c r="G1130" s="7">
        <f t="shared" si="87"/>
        <v>1.3423107087692305</v>
      </c>
      <c r="H1130" s="7">
        <f t="shared" si="88"/>
        <v>41.461790442253452</v>
      </c>
    </row>
    <row r="1131" spans="2:8">
      <c r="B1131" s="5">
        <v>1.8580000000000001</v>
      </c>
      <c r="C1131" s="29">
        <v>152.5</v>
      </c>
      <c r="D1131" s="7">
        <f t="shared" si="89"/>
        <v>0.30340000000000023</v>
      </c>
      <c r="E1131" s="7">
        <f t="shared" si="85"/>
        <v>1.858E-6</v>
      </c>
      <c r="F1131" s="7">
        <f t="shared" si="86"/>
        <v>5382428046703.7549</v>
      </c>
      <c r="G1131" s="7">
        <f t="shared" si="87"/>
        <v>1.3408658102667881</v>
      </c>
      <c r="H1131" s="7">
        <f t="shared" si="88"/>
        <v>41.319874509983016</v>
      </c>
    </row>
    <row r="1132" spans="2:8">
      <c r="B1132" s="5">
        <v>1.86</v>
      </c>
      <c r="C1132" s="29">
        <v>150.30000000000001</v>
      </c>
      <c r="D1132" s="7">
        <f t="shared" si="89"/>
        <v>0.30280000000000029</v>
      </c>
      <c r="E1132" s="7">
        <f t="shared" si="85"/>
        <v>1.86E-6</v>
      </c>
      <c r="F1132" s="7">
        <f t="shared" si="86"/>
        <v>5353552426422.6045</v>
      </c>
      <c r="G1132" s="7">
        <f t="shared" si="87"/>
        <v>1.3394240190729529</v>
      </c>
      <c r="H1132" s="7">
        <f t="shared" si="88"/>
        <v>41.178550769510871</v>
      </c>
    </row>
    <row r="1133" spans="2:8">
      <c r="B1133" s="5">
        <v>1.8620000000000001</v>
      </c>
      <c r="C1133" s="29">
        <v>150.4</v>
      </c>
      <c r="D1133" s="7">
        <f t="shared" si="89"/>
        <v>0.3007000000000003</v>
      </c>
      <c r="E1133" s="7">
        <f t="shared" si="85"/>
        <v>1.8619999999999999E-6</v>
      </c>
      <c r="F1133" s="7">
        <f t="shared" si="86"/>
        <v>5324862500949.3721</v>
      </c>
      <c r="G1133" s="7">
        <f t="shared" si="87"/>
        <v>1.3379853251749152</v>
      </c>
      <c r="H1133" s="7">
        <f t="shared" si="88"/>
        <v>41.037816348107221</v>
      </c>
    </row>
    <row r="1134" spans="2:8">
      <c r="B1134" s="5">
        <v>1.8640000000000001</v>
      </c>
      <c r="C1134" s="29">
        <v>150.9</v>
      </c>
      <c r="D1134" s="7">
        <f t="shared" si="89"/>
        <v>0.30130000000000029</v>
      </c>
      <c r="E1134" s="7">
        <f t="shared" si="85"/>
        <v>1.8640000000000001E-6</v>
      </c>
      <c r="F1134" s="7">
        <f t="shared" si="86"/>
        <v>5296356878571.3467</v>
      </c>
      <c r="G1134" s="7">
        <f t="shared" si="87"/>
        <v>1.3365497186028392</v>
      </c>
      <c r="H1134" s="7">
        <f t="shared" si="88"/>
        <v>40.89766838862419</v>
      </c>
    </row>
    <row r="1135" spans="2:8">
      <c r="B1135" s="5">
        <v>1.8660000000000001</v>
      </c>
      <c r="C1135" s="29">
        <v>149.4</v>
      </c>
      <c r="D1135" s="7">
        <f t="shared" si="89"/>
        <v>0.30030000000000029</v>
      </c>
      <c r="E1135" s="7">
        <f t="shared" si="85"/>
        <v>1.866E-6</v>
      </c>
      <c r="F1135" s="7">
        <f t="shared" si="86"/>
        <v>5268034179483.4912</v>
      </c>
      <c r="G1135" s="7">
        <f t="shared" si="87"/>
        <v>1.3351171894296314</v>
      </c>
      <c r="H1135" s="7">
        <f t="shared" si="88"/>
        <v>40.758104049405269</v>
      </c>
    </row>
    <row r="1136" spans="2:8">
      <c r="B1136" s="5">
        <v>1.8680000000000001</v>
      </c>
      <c r="C1136" s="29">
        <v>149.19999999999999</v>
      </c>
      <c r="D1136" s="7">
        <f t="shared" si="89"/>
        <v>0.29860000000000031</v>
      </c>
      <c r="E1136" s="7">
        <f t="shared" si="85"/>
        <v>1.8679999999999999E-6</v>
      </c>
      <c r="F1136" s="7">
        <f t="shared" si="86"/>
        <v>5239893035673.9219</v>
      </c>
      <c r="G1136" s="7">
        <f t="shared" si="87"/>
        <v>1.3336877277707131</v>
      </c>
      <c r="H1136" s="7">
        <f t="shared" si="88"/>
        <v>40.619120504194775</v>
      </c>
    </row>
    <row r="1137" spans="2:8">
      <c r="B1137" s="5">
        <v>1.87</v>
      </c>
      <c r="C1137" s="29">
        <v>150.80000000000001</v>
      </c>
      <c r="D1137" s="7">
        <f t="shared" si="89"/>
        <v>0.30000000000000027</v>
      </c>
      <c r="E1137" s="7">
        <f t="shared" si="85"/>
        <v>1.8700000000000001E-6</v>
      </c>
      <c r="F1137" s="7">
        <f t="shared" si="86"/>
        <v>5211932090810.6494</v>
      </c>
      <c r="G1137" s="7">
        <f t="shared" si="87"/>
        <v>1.3322613237837924</v>
      </c>
      <c r="H1137" s="7">
        <f t="shared" si="88"/>
        <v>40.480714942048216</v>
      </c>
    </row>
    <row r="1138" spans="2:8">
      <c r="B1138" s="5">
        <v>1.8720000000000001</v>
      </c>
      <c r="C1138" s="29">
        <v>147.30000000000001</v>
      </c>
      <c r="D1138" s="7">
        <f t="shared" si="89"/>
        <v>0.29810000000000031</v>
      </c>
      <c r="E1138" s="7">
        <f t="shared" si="85"/>
        <v>1.872E-6</v>
      </c>
      <c r="F1138" s="7">
        <f t="shared" si="86"/>
        <v>5184150000129.5127</v>
      </c>
      <c r="G1138" s="7">
        <f t="shared" si="87"/>
        <v>1.330837967668639</v>
      </c>
      <c r="H1138" s="7">
        <f t="shared" si="88"/>
        <v>40.342884567243068</v>
      </c>
    </row>
    <row r="1139" spans="2:8">
      <c r="B1139" s="5">
        <v>1.8740000000000001</v>
      </c>
      <c r="C1139" s="29">
        <v>140.1</v>
      </c>
      <c r="D1139" s="7">
        <f t="shared" si="89"/>
        <v>0.28740000000000021</v>
      </c>
      <c r="E1139" s="7">
        <f t="shared" si="85"/>
        <v>1.874E-6</v>
      </c>
      <c r="F1139" s="7">
        <f t="shared" si="86"/>
        <v>5156545430323.2949</v>
      </c>
      <c r="G1139" s="7">
        <f t="shared" si="87"/>
        <v>1.3294176496668584</v>
      </c>
      <c r="H1139" s="7">
        <f t="shared" si="88"/>
        <v>40.205626599190055</v>
      </c>
    </row>
    <row r="1140" spans="2:8">
      <c r="B1140" s="5">
        <v>1.8759999999999999</v>
      </c>
      <c r="C1140" s="29">
        <v>129.9</v>
      </c>
      <c r="D1140" s="7">
        <f t="shared" si="89"/>
        <v>0.26999999999997026</v>
      </c>
      <c r="E1140" s="7">
        <f t="shared" si="85"/>
        <v>1.8759999999999999E-6</v>
      </c>
      <c r="F1140" s="7">
        <f t="shared" si="86"/>
        <v>5129117059432.0381</v>
      </c>
      <c r="G1140" s="7">
        <f t="shared" si="87"/>
        <v>1.3280003600616697</v>
      </c>
      <c r="H1140" s="7">
        <f t="shared" si="88"/>
        <v>40.068938272344973</v>
      </c>
    </row>
    <row r="1141" spans="2:8">
      <c r="B1141" s="5">
        <v>1.8779999999999999</v>
      </c>
      <c r="C1141" s="29">
        <v>144.1</v>
      </c>
      <c r="D1141" s="7">
        <f t="shared" si="89"/>
        <v>0.27400000000000024</v>
      </c>
      <c r="E1141" s="7">
        <f t="shared" si="85"/>
        <v>1.8779999999999998E-6</v>
      </c>
      <c r="F1141" s="7">
        <f t="shared" si="86"/>
        <v>5101863576734.5137</v>
      </c>
      <c r="G1141" s="7">
        <f t="shared" si="87"/>
        <v>1.3265860891776851</v>
      </c>
      <c r="H1141" s="7">
        <f t="shared" si="88"/>
        <v>39.932816836121013</v>
      </c>
    </row>
    <row r="1142" spans="2:8">
      <c r="B1142" s="5">
        <v>1.88</v>
      </c>
      <c r="C1142" s="29">
        <v>146.19999999999999</v>
      </c>
      <c r="D1142" s="7">
        <f t="shared" si="89"/>
        <v>0.29030000000000022</v>
      </c>
      <c r="E1142" s="7">
        <f t="shared" si="85"/>
        <v>1.8799999999999998E-6</v>
      </c>
      <c r="F1142" s="7">
        <f t="shared" si="86"/>
        <v>5074783682640.8467</v>
      </c>
      <c r="G1142" s="7">
        <f t="shared" si="87"/>
        <v>1.3251748273806874</v>
      </c>
      <c r="H1142" s="7">
        <f t="shared" si="88"/>
        <v>39.797259554801755</v>
      </c>
    </row>
    <row r="1143" spans="2:8">
      <c r="B1143" s="5">
        <v>1.8819999999999999</v>
      </c>
      <c r="C1143" s="29">
        <v>147.4</v>
      </c>
      <c r="D1143" s="7">
        <f t="shared" si="89"/>
        <v>0.29360000000000031</v>
      </c>
      <c r="E1143" s="7">
        <f t="shared" si="85"/>
        <v>1.8819999999999997E-6</v>
      </c>
      <c r="F1143" s="7">
        <f t="shared" si="86"/>
        <v>5047876088586.2725</v>
      </c>
      <c r="G1143" s="7">
        <f t="shared" si="87"/>
        <v>1.3237665650774137</v>
      </c>
      <c r="H1143" s="7">
        <f t="shared" si="88"/>
        <v>39.662263707454379</v>
      </c>
    </row>
    <row r="1144" spans="2:8">
      <c r="B1144" s="5">
        <v>1.8839999999999999</v>
      </c>
      <c r="C1144" s="29">
        <v>146.4</v>
      </c>
      <c r="D1144" s="7">
        <f t="shared" si="89"/>
        <v>0.29380000000000028</v>
      </c>
      <c r="E1144" s="7">
        <f t="shared" si="85"/>
        <v>1.8839999999999999E-6</v>
      </c>
      <c r="F1144" s="7">
        <f t="shared" si="86"/>
        <v>5021139516926.0361</v>
      </c>
      <c r="G1144" s="7">
        <f t="shared" si="87"/>
        <v>1.3223612927153356</v>
      </c>
      <c r="H1144" s="7">
        <f t="shared" si="88"/>
        <v>39.527826587843791</v>
      </c>
    </row>
    <row r="1145" spans="2:8">
      <c r="B1145" s="5">
        <v>1.8859999999999999</v>
      </c>
      <c r="C1145" s="29">
        <v>143.9</v>
      </c>
      <c r="D1145" s="7">
        <f t="shared" si="89"/>
        <v>0.29030000000000028</v>
      </c>
      <c r="E1145" s="7">
        <f t="shared" si="85"/>
        <v>1.8859999999999998E-6</v>
      </c>
      <c r="F1145" s="7">
        <f t="shared" si="86"/>
        <v>4994572700831.3857</v>
      </c>
      <c r="G1145" s="7">
        <f t="shared" si="87"/>
        <v>1.3209590007824457</v>
      </c>
      <c r="H1145" s="7">
        <f t="shared" si="88"/>
        <v>39.393945504346881</v>
      </c>
    </row>
    <row r="1146" spans="2:8">
      <c r="B1146" s="5">
        <v>1.8879999999999999</v>
      </c>
      <c r="C1146" s="29">
        <v>145.30000000000001</v>
      </c>
      <c r="D1146" s="7">
        <f t="shared" si="89"/>
        <v>0.28920000000000029</v>
      </c>
      <c r="E1146" s="7">
        <f t="shared" si="85"/>
        <v>1.8879999999999998E-6</v>
      </c>
      <c r="F1146" s="7">
        <f t="shared" si="86"/>
        <v>4968174384186.668</v>
      </c>
      <c r="G1146" s="7">
        <f t="shared" si="87"/>
        <v>1.3195596798070404</v>
      </c>
      <c r="H1146" s="7">
        <f t="shared" si="88"/>
        <v>39.260617779867523</v>
      </c>
    </row>
    <row r="1147" spans="2:8">
      <c r="B1147" s="5">
        <v>1.89</v>
      </c>
      <c r="C1147" s="29">
        <v>142.4</v>
      </c>
      <c r="D1147" s="7">
        <f t="shared" si="89"/>
        <v>0.28770000000000029</v>
      </c>
      <c r="E1147" s="7">
        <f t="shared" si="85"/>
        <v>1.8899999999999999E-6</v>
      </c>
      <c r="F1147" s="7">
        <f t="shared" si="86"/>
        <v>4941943321487.5215</v>
      </c>
      <c r="G1147" s="7">
        <f t="shared" si="87"/>
        <v>1.3181633203575089</v>
      </c>
      <c r="H1147" s="7">
        <f t="shared" si="88"/>
        <v>39.127840751752011</v>
      </c>
    </row>
    <row r="1148" spans="2:8">
      <c r="B1148" s="5">
        <v>1.8919999999999999</v>
      </c>
      <c r="C1148" s="29">
        <v>140.80000000000001</v>
      </c>
      <c r="D1148" s="7">
        <f t="shared" si="89"/>
        <v>0.28320000000000028</v>
      </c>
      <c r="E1148" s="7">
        <f t="shared" si="85"/>
        <v>1.8919999999999998E-6</v>
      </c>
      <c r="F1148" s="7">
        <f t="shared" si="86"/>
        <v>4915878277740.1406</v>
      </c>
      <c r="G1148" s="7">
        <f t="shared" si="87"/>
        <v>1.3167699130421209</v>
      </c>
      <c r="H1148" s="7">
        <f t="shared" si="88"/>
        <v>38.995611771704979</v>
      </c>
    </row>
    <row r="1149" spans="2:8">
      <c r="B1149" s="5">
        <v>1.8939999999999999</v>
      </c>
      <c r="C1149" s="29">
        <v>139.6</v>
      </c>
      <c r="D1149" s="7">
        <f t="shared" si="89"/>
        <v>0.2804000000000002</v>
      </c>
      <c r="E1149" s="7">
        <f t="shared" si="85"/>
        <v>1.8939999999999998E-6</v>
      </c>
      <c r="F1149" s="7">
        <f t="shared" si="86"/>
        <v>4889978028361.585</v>
      </c>
      <c r="G1149" s="7">
        <f t="shared" si="87"/>
        <v>1.3153794485088135</v>
      </c>
      <c r="H1149" s="7">
        <f t="shared" si="88"/>
        <v>38.863928205705946</v>
      </c>
    </row>
    <row r="1150" spans="2:8">
      <c r="B1150" s="5">
        <v>1.8959999999999999</v>
      </c>
      <c r="C1150" s="29">
        <v>137.30000000000001</v>
      </c>
      <c r="D1150" s="7">
        <f t="shared" si="89"/>
        <v>0.2769000000000002</v>
      </c>
      <c r="E1150" s="7">
        <f t="shared" si="85"/>
        <v>1.8959999999999997E-6</v>
      </c>
      <c r="F1150" s="7">
        <f t="shared" si="86"/>
        <v>4864241359081.1582</v>
      </c>
      <c r="G1150" s="7">
        <f t="shared" si="87"/>
        <v>1.3139919174449857</v>
      </c>
      <c r="H1150" s="7">
        <f t="shared" si="88"/>
        <v>38.73278743392612</v>
      </c>
    </row>
    <row r="1151" spans="2:8">
      <c r="B1151" s="5">
        <v>1.8979999999999999</v>
      </c>
      <c r="C1151" s="29">
        <v>139</v>
      </c>
      <c r="D1151" s="7">
        <f t="shared" si="89"/>
        <v>0.27630000000000027</v>
      </c>
      <c r="E1151" s="7">
        <f t="shared" si="85"/>
        <v>1.8979999999999999E-6</v>
      </c>
      <c r="F1151" s="7">
        <f t="shared" si="86"/>
        <v>4838667065842.8145</v>
      </c>
      <c r="G1151" s="7">
        <f t="shared" si="87"/>
        <v>1.312607310577288</v>
      </c>
      <c r="H1151" s="7">
        <f t="shared" si="88"/>
        <v>38.602186850645914</v>
      </c>
    </row>
    <row r="1152" spans="2:8">
      <c r="B1152" s="5">
        <v>1.9</v>
      </c>
      <c r="C1152" s="29">
        <v>139.69999999999999</v>
      </c>
      <c r="D1152" s="7">
        <f t="shared" si="89"/>
        <v>0.27870000000000023</v>
      </c>
      <c r="E1152" s="7">
        <f t="shared" si="85"/>
        <v>1.8999999999999998E-6</v>
      </c>
      <c r="F1152" s="7">
        <f t="shared" si="86"/>
        <v>4813253954708.5977</v>
      </c>
      <c r="G1152" s="7">
        <f t="shared" si="87"/>
        <v>1.3112256186714171</v>
      </c>
      <c r="H1152" s="7">
        <f t="shared" si="88"/>
        <v>38.472123864172943</v>
      </c>
    </row>
    <row r="1153" spans="2:8">
      <c r="B1153" s="5">
        <v>1.9019999999999999</v>
      </c>
      <c r="C1153" s="29">
        <v>140.9</v>
      </c>
      <c r="D1153" s="7">
        <f t="shared" si="89"/>
        <v>0.28060000000000029</v>
      </c>
      <c r="E1153" s="7">
        <f t="shared" si="85"/>
        <v>1.9019999999999997E-6</v>
      </c>
      <c r="F1153" s="7">
        <f t="shared" si="86"/>
        <v>4788000841763.0781</v>
      </c>
      <c r="G1153" s="7">
        <f t="shared" si="87"/>
        <v>1.3098468325319099</v>
      </c>
      <c r="H1153" s="7">
        <f t="shared" si="88"/>
        <v>38.342595896760329</v>
      </c>
    </row>
    <row r="1154" spans="2:8">
      <c r="B1154" s="5">
        <v>1.9039999999999999</v>
      </c>
      <c r="C1154" s="29">
        <v>138.6</v>
      </c>
      <c r="D1154" s="7">
        <f t="shared" si="89"/>
        <v>0.27950000000000025</v>
      </c>
      <c r="E1154" s="7">
        <f t="shared" si="85"/>
        <v>1.9039999999999999E-6</v>
      </c>
      <c r="F1154" s="7">
        <f t="shared" si="86"/>
        <v>4762906553018.8008</v>
      </c>
      <c r="G1154" s="7">
        <f t="shared" si="87"/>
        <v>1.3084709430019392</v>
      </c>
      <c r="H1154" s="7">
        <f t="shared" si="88"/>
        <v>38.21360038452567</v>
      </c>
    </row>
    <row r="1155" spans="2:8">
      <c r="B1155" s="5">
        <v>1.9059999999999999</v>
      </c>
      <c r="C1155" s="29">
        <v>139</v>
      </c>
      <c r="D1155" s="7">
        <f t="shared" si="89"/>
        <v>0.27760000000000029</v>
      </c>
      <c r="E1155" s="7">
        <f t="shared" si="85"/>
        <v>1.9059999999999998E-6</v>
      </c>
      <c r="F1155" s="7">
        <f t="shared" si="86"/>
        <v>4737969924322.7393</v>
      </c>
      <c r="G1155" s="7">
        <f t="shared" si="87"/>
        <v>1.3070979409631125</v>
      </c>
      <c r="H1155" s="7">
        <f t="shared" si="88"/>
        <v>38.085134777370499</v>
      </c>
    </row>
    <row r="1156" spans="2:8">
      <c r="B1156" s="5">
        <v>1.9079999999999999</v>
      </c>
      <c r="C1156" s="29">
        <v>137.69999999999999</v>
      </c>
      <c r="D1156" s="7">
        <f t="shared" si="89"/>
        <v>0.27670000000000022</v>
      </c>
      <c r="E1156" s="7">
        <f t="shared" si="85"/>
        <v>1.9079999999999998E-6</v>
      </c>
      <c r="F1156" s="7">
        <f t="shared" si="86"/>
        <v>4713189801263.6924</v>
      </c>
      <c r="G1156" s="7">
        <f t="shared" si="87"/>
        <v>1.3057278173352687</v>
      </c>
      <c r="H1156" s="7">
        <f t="shared" si="88"/>
        <v>37.957196538900071</v>
      </c>
    </row>
    <row r="1157" spans="2:8">
      <c r="B1157" s="5">
        <v>1.91</v>
      </c>
      <c r="C1157" s="29">
        <v>137.80000000000001</v>
      </c>
      <c r="D1157" s="7">
        <f t="shared" si="89"/>
        <v>0.27550000000000024</v>
      </c>
      <c r="E1157" s="7">
        <f t="shared" si="85"/>
        <v>1.9099999999999999E-6</v>
      </c>
      <c r="F1157" s="7">
        <f t="shared" si="86"/>
        <v>4688565039080.6816</v>
      </c>
      <c r="G1157" s="7">
        <f t="shared" si="87"/>
        <v>1.3043605630762787</v>
      </c>
      <c r="H1157" s="7">
        <f t="shared" si="88"/>
        <v>37.829783146343836</v>
      </c>
    </row>
    <row r="1158" spans="2:8">
      <c r="B1158" s="5">
        <v>1.9119999999999999</v>
      </c>
      <c r="C1158" s="29">
        <v>135.4</v>
      </c>
      <c r="D1158" s="7">
        <f t="shared" si="89"/>
        <v>0.27320000000000028</v>
      </c>
      <c r="E1158" s="7">
        <f t="shared" si="85"/>
        <v>1.9119999999999997E-6</v>
      </c>
      <c r="F1158" s="7">
        <f t="shared" si="86"/>
        <v>4664094502572.2871</v>
      </c>
      <c r="G1158" s="7">
        <f t="shared" si="87"/>
        <v>1.3029961691818477</v>
      </c>
      <c r="H1158" s="7">
        <f t="shared" si="88"/>
        <v>37.702892090476134</v>
      </c>
    </row>
    <row r="1159" spans="2:8">
      <c r="B1159" s="5">
        <v>1.9139999999999999</v>
      </c>
      <c r="C1159" s="29">
        <v>137</v>
      </c>
      <c r="D1159" s="7">
        <f t="shared" si="89"/>
        <v>0.2724000000000002</v>
      </c>
      <c r="E1159" s="7">
        <f t="shared" ref="E1159:E1222" si="90">B1159*0.000001</f>
        <v>1.9139999999999998E-6</v>
      </c>
      <c r="F1159" s="7">
        <f t="shared" ref="F1159:F1222" si="91">2*(6.63E-34*(299800000)^2)/(E1159^5)</f>
        <v>4639777066006.9307</v>
      </c>
      <c r="G1159" s="7">
        <f t="shared" ref="G1159:G1222" si="92">(6.62607004E-34*299800000)/(E1159*1.38E-23*$J$23)</f>
        <v>1.3016346266853149</v>
      </c>
      <c r="H1159" s="7">
        <f t="shared" ref="H1159:H1222" si="93">F1159*(0.000001)*( ($J$14/$J$17)^2 )/( EXP(G1159)-1 )</f>
        <v>37.576520875537639</v>
      </c>
    </row>
    <row r="1160" spans="2:8">
      <c r="B1160" s="5">
        <v>1.9159999999999999</v>
      </c>
      <c r="C1160" s="29">
        <v>136</v>
      </c>
      <c r="D1160" s="7">
        <f t="shared" ref="D1160:D1223" si="94">0.5*(C1159+C1160)*(B1160-B1159)</f>
        <v>0.27300000000000024</v>
      </c>
      <c r="E1160" s="7">
        <f t="shared" si="90"/>
        <v>1.916E-6</v>
      </c>
      <c r="F1160" s="7">
        <f t="shared" si="91"/>
        <v>4615611613034.1035</v>
      </c>
      <c r="G1160" s="7">
        <f t="shared" si="92"/>
        <v>1.3002759266574595</v>
      </c>
      <c r="H1160" s="7">
        <f t="shared" si="93"/>
        <v>37.450667019157095</v>
      </c>
    </row>
    <row r="1161" spans="2:8">
      <c r="B1161" s="5">
        <v>1.9179999999999999</v>
      </c>
      <c r="C1161" s="29">
        <v>135.30000000000001</v>
      </c>
      <c r="D1161" s="7">
        <f t="shared" si="94"/>
        <v>0.27130000000000026</v>
      </c>
      <c r="E1161" s="7">
        <f t="shared" si="90"/>
        <v>1.9179999999999997E-6</v>
      </c>
      <c r="F1161" s="7">
        <f t="shared" si="91"/>
        <v>4591597036596.5137</v>
      </c>
      <c r="G1161" s="7">
        <f t="shared" si="92"/>
        <v>1.2989200602063049</v>
      </c>
      <c r="H1161" s="7">
        <f t="shared" si="93"/>
        <v>37.325328052273576</v>
      </c>
    </row>
    <row r="1162" spans="2:8">
      <c r="B1162" s="5">
        <v>1.92</v>
      </c>
      <c r="C1162" s="29">
        <v>133.30000000000001</v>
      </c>
      <c r="D1162" s="7">
        <f t="shared" si="94"/>
        <v>0.26860000000000028</v>
      </c>
      <c r="E1162" s="7">
        <f t="shared" si="90"/>
        <v>1.9199999999999998E-6</v>
      </c>
      <c r="F1162" s="7">
        <f t="shared" si="91"/>
        <v>4567732238843.1191</v>
      </c>
      <c r="G1162" s="7">
        <f t="shared" si="92"/>
        <v>1.2975670184769232</v>
      </c>
      <c r="H1162" s="7">
        <f t="shared" si="93"/>
        <v>37.200501519059166</v>
      </c>
    </row>
    <row r="1163" spans="2:8">
      <c r="B1163" s="5">
        <v>1.9219999999999999</v>
      </c>
      <c r="C1163" s="29">
        <v>135</v>
      </c>
      <c r="D1163" s="7">
        <f t="shared" si="94"/>
        <v>0.26830000000000026</v>
      </c>
      <c r="E1163" s="7">
        <f t="shared" si="90"/>
        <v>1.922E-6</v>
      </c>
      <c r="F1163" s="7">
        <f t="shared" si="91"/>
        <v>4544016131043.1201</v>
      </c>
      <c r="G1163" s="7">
        <f t="shared" si="92"/>
        <v>1.2962167926512447</v>
      </c>
      <c r="H1163" s="7">
        <f t="shared" si="93"/>
        <v>37.076184976842235</v>
      </c>
    </row>
    <row r="1164" spans="2:8">
      <c r="B1164" s="5">
        <v>1.9239999999999999</v>
      </c>
      <c r="C1164" s="29">
        <v>134.1</v>
      </c>
      <c r="D1164" s="7">
        <f t="shared" si="94"/>
        <v>0.26910000000000028</v>
      </c>
      <c r="E1164" s="7">
        <f t="shared" si="90"/>
        <v>1.9239999999999997E-6</v>
      </c>
      <c r="F1164" s="7">
        <f t="shared" si="91"/>
        <v>4520447633500.8018</v>
      </c>
      <c r="G1164" s="7">
        <f t="shared" si="92"/>
        <v>1.2948693739478652</v>
      </c>
      <c r="H1164" s="7">
        <f t="shared" si="93"/>
        <v>36.952375996031051</v>
      </c>
    </row>
    <row r="1165" spans="2:8">
      <c r="B1165" s="5">
        <v>1.9259999999999999</v>
      </c>
      <c r="C1165" s="29">
        <v>134.4</v>
      </c>
      <c r="D1165" s="7">
        <f t="shared" si="94"/>
        <v>0.26850000000000024</v>
      </c>
      <c r="E1165" s="7">
        <f t="shared" si="90"/>
        <v>1.9259999999999999E-6</v>
      </c>
      <c r="F1165" s="7">
        <f t="shared" si="91"/>
        <v>4497025675471.2461</v>
      </c>
      <c r="G1165" s="7">
        <f t="shared" si="92"/>
        <v>1.2935247536218548</v>
      </c>
      <c r="H1165" s="7">
        <f t="shared" si="93"/>
        <v>36.829072160037775</v>
      </c>
    </row>
    <row r="1166" spans="2:8">
      <c r="B1166" s="5">
        <v>1.9279999999999999</v>
      </c>
      <c r="C1166" s="29">
        <v>132.19999999999999</v>
      </c>
      <c r="D1166" s="7">
        <f t="shared" si="94"/>
        <v>0.26660000000000028</v>
      </c>
      <c r="E1166" s="7">
        <f t="shared" si="90"/>
        <v>1.928E-6</v>
      </c>
      <c r="F1166" s="7">
        <f t="shared" si="91"/>
        <v>4473749195076.9795</v>
      </c>
      <c r="G1166" s="7">
        <f t="shared" si="92"/>
        <v>1.2921829229645705</v>
      </c>
      <c r="H1166" s="7">
        <f t="shared" si="93"/>
        <v>36.706271065203246</v>
      </c>
    </row>
    <row r="1167" spans="2:8">
      <c r="B1167" s="5">
        <v>1.93</v>
      </c>
      <c r="C1167" s="29">
        <v>131.30000000000001</v>
      </c>
      <c r="D1167" s="7">
        <f t="shared" si="94"/>
        <v>0.26350000000000023</v>
      </c>
      <c r="E1167" s="7">
        <f t="shared" si="90"/>
        <v>1.9299999999999997E-6</v>
      </c>
      <c r="F1167" s="7">
        <f t="shared" si="91"/>
        <v>4450617139225.415</v>
      </c>
      <c r="G1167" s="7">
        <f t="shared" si="92"/>
        <v>1.2908438733034677</v>
      </c>
      <c r="H1167" s="7">
        <f t="shared" si="93"/>
        <v>36.583970320721768</v>
      </c>
    </row>
    <row r="1168" spans="2:8">
      <c r="B1168" s="5">
        <v>1.9319999999999999</v>
      </c>
      <c r="C1168" s="29">
        <v>130.80000000000001</v>
      </c>
      <c r="D1168" s="7">
        <f t="shared" si="94"/>
        <v>0.26210000000000028</v>
      </c>
      <c r="E1168" s="7">
        <f t="shared" si="90"/>
        <v>1.9319999999999999E-6</v>
      </c>
      <c r="F1168" s="7">
        <f t="shared" si="91"/>
        <v>4427628463527.1748</v>
      </c>
      <c r="G1168" s="7">
        <f t="shared" si="92"/>
        <v>1.2895075960019113</v>
      </c>
      <c r="H1168" s="7">
        <f t="shared" si="93"/>
        <v>36.462167548566718</v>
      </c>
    </row>
    <row r="1169" spans="2:8">
      <c r="B1169" s="5">
        <v>1.9339999999999999</v>
      </c>
      <c r="C1169" s="29">
        <v>132</v>
      </c>
      <c r="D1169" s="7">
        <f t="shared" si="94"/>
        <v>0.26280000000000026</v>
      </c>
      <c r="E1169" s="7">
        <f t="shared" si="90"/>
        <v>1.934E-6</v>
      </c>
      <c r="F1169" s="7">
        <f t="shared" si="91"/>
        <v>4404782132215.2734</v>
      </c>
      <c r="G1169" s="7">
        <f t="shared" si="92"/>
        <v>1.2881740824589929</v>
      </c>
      <c r="H1169" s="7">
        <f t="shared" si="93"/>
        <v>36.340860383416455</v>
      </c>
    </row>
    <row r="1170" spans="2:8">
      <c r="B1170" s="5">
        <v>1.9359999999999999</v>
      </c>
      <c r="C1170" s="29">
        <v>132.80000000000001</v>
      </c>
      <c r="D1170" s="7">
        <f t="shared" si="94"/>
        <v>0.26480000000000026</v>
      </c>
      <c r="E1170" s="7">
        <f t="shared" si="90"/>
        <v>1.9359999999999998E-6</v>
      </c>
      <c r="F1170" s="7">
        <f t="shared" si="91"/>
        <v>4382077118065.1069</v>
      </c>
      <c r="G1170" s="7">
        <f t="shared" si="92"/>
        <v>1.2868433241093453</v>
      </c>
      <c r="H1170" s="7">
        <f t="shared" si="93"/>
        <v>36.220046472580577</v>
      </c>
    </row>
    <row r="1171" spans="2:8">
      <c r="B1171" s="5">
        <v>1.9379999999999999</v>
      </c>
      <c r="C1171" s="29">
        <v>132.1</v>
      </c>
      <c r="D1171" s="7">
        <f t="shared" si="94"/>
        <v>0.26490000000000019</v>
      </c>
      <c r="E1171" s="7">
        <f t="shared" si="90"/>
        <v>1.9379999999999999E-6</v>
      </c>
      <c r="F1171" s="7">
        <f t="shared" si="91"/>
        <v>4359512402315.2632</v>
      </c>
      <c r="G1171" s="7">
        <f t="shared" si="92"/>
        <v>1.2855153124229579</v>
      </c>
      <c r="H1171" s="7">
        <f t="shared" si="93"/>
        <v>36.099723475926808</v>
      </c>
    </row>
    <row r="1172" spans="2:8">
      <c r="B1172" s="5">
        <v>1.94</v>
      </c>
      <c r="C1172" s="29">
        <v>129.9</v>
      </c>
      <c r="D1172" s="7">
        <f t="shared" si="94"/>
        <v>0.26200000000000023</v>
      </c>
      <c r="E1172" s="7">
        <f t="shared" si="90"/>
        <v>1.9400000000000001E-6</v>
      </c>
      <c r="F1172" s="7">
        <f t="shared" si="91"/>
        <v>4337086974589.1802</v>
      </c>
      <c r="G1172" s="7">
        <f t="shared" si="92"/>
        <v>1.2841900389049958</v>
      </c>
      <c r="H1172" s="7">
        <f t="shared" si="93"/>
        <v>35.979889065808251</v>
      </c>
    </row>
    <row r="1173" spans="2:8">
      <c r="B1173" s="5">
        <v>1.9419999999999999</v>
      </c>
      <c r="C1173" s="29">
        <v>129.4</v>
      </c>
      <c r="D1173" s="7">
        <f t="shared" si="94"/>
        <v>0.25930000000000025</v>
      </c>
      <c r="E1173" s="7">
        <f t="shared" si="90"/>
        <v>1.9419999999999998E-6</v>
      </c>
      <c r="F1173" s="7">
        <f t="shared" si="91"/>
        <v>4314799832817.5806</v>
      </c>
      <c r="G1173" s="7">
        <f t="shared" si="92"/>
        <v>1.2828674950956191</v>
      </c>
      <c r="H1173" s="7">
        <f t="shared" si="93"/>
        <v>35.860540926990993</v>
      </c>
    </row>
    <row r="1174" spans="2:8">
      <c r="B1174" s="5">
        <v>1.944</v>
      </c>
      <c r="C1174" s="29">
        <v>120.3</v>
      </c>
      <c r="D1174" s="7">
        <f t="shared" si="94"/>
        <v>0.2497000000000002</v>
      </c>
      <c r="E1174" s="7">
        <f t="shared" si="90"/>
        <v>1.9439999999999999E-6</v>
      </c>
      <c r="F1174" s="7">
        <f t="shared" si="91"/>
        <v>4292649983161.6992</v>
      </c>
      <c r="G1174" s="7">
        <f t="shared" si="92"/>
        <v>1.2815476725698005</v>
      </c>
      <c r="H1174" s="7">
        <f t="shared" si="93"/>
        <v>35.741676756582279</v>
      </c>
    </row>
    <row r="1175" spans="2:8">
      <c r="B1175" s="5">
        <v>1.946</v>
      </c>
      <c r="C1175" s="29">
        <v>119.2</v>
      </c>
      <c r="D1175" s="7">
        <f t="shared" si="94"/>
        <v>0.23950000000000021</v>
      </c>
      <c r="E1175" s="7">
        <f t="shared" si="90"/>
        <v>1.9459999999999997E-6</v>
      </c>
      <c r="F1175" s="7">
        <f t="shared" si="91"/>
        <v>4270636439937.3359</v>
      </c>
      <c r="G1175" s="7">
        <f t="shared" si="92"/>
        <v>1.2802305629371493</v>
      </c>
      <c r="H1175" s="7">
        <f t="shared" si="93"/>
        <v>35.62329426395911</v>
      </c>
    </row>
    <row r="1176" spans="2:8">
      <c r="B1176" s="5">
        <v>1.948</v>
      </c>
      <c r="C1176" s="29">
        <v>127.1</v>
      </c>
      <c r="D1176" s="7">
        <f t="shared" si="94"/>
        <v>0.24630000000000024</v>
      </c>
      <c r="E1176" s="7">
        <f t="shared" si="90"/>
        <v>1.9479999999999998E-6</v>
      </c>
      <c r="F1176" s="7">
        <f t="shared" si="91"/>
        <v>4248758225539.625</v>
      </c>
      <c r="G1176" s="7">
        <f t="shared" si="92"/>
        <v>1.2789161578417312</v>
      </c>
      <c r="H1176" s="7">
        <f t="shared" si="93"/>
        <v>35.505391170697067</v>
      </c>
    </row>
    <row r="1177" spans="2:8">
      <c r="B1177" s="5">
        <v>1.95</v>
      </c>
      <c r="C1177" s="29">
        <v>126.1</v>
      </c>
      <c r="D1177" s="7">
        <f t="shared" si="94"/>
        <v>0.2532000000000002</v>
      </c>
      <c r="E1177" s="7">
        <f t="shared" si="90"/>
        <v>1.95E-6</v>
      </c>
      <c r="F1177" s="7">
        <f t="shared" si="91"/>
        <v>4227014370368.6426</v>
      </c>
      <c r="G1177" s="7">
        <f t="shared" si="92"/>
        <v>1.2776044489618934</v>
      </c>
      <c r="H1177" s="7">
        <f t="shared" si="93"/>
        <v>35.387965210499885</v>
      </c>
    </row>
    <row r="1178" spans="2:8">
      <c r="B1178" s="5">
        <v>1.952</v>
      </c>
      <c r="C1178" s="29">
        <v>125.5</v>
      </c>
      <c r="D1178" s="7">
        <f t="shared" si="94"/>
        <v>0.25160000000000021</v>
      </c>
      <c r="E1178" s="7">
        <f t="shared" si="90"/>
        <v>1.9519999999999997E-6</v>
      </c>
      <c r="F1178" s="7">
        <f t="shared" si="91"/>
        <v>4205403912755.7236</v>
      </c>
      <c r="G1178" s="7">
        <f t="shared" si="92"/>
        <v>1.2762954280100882</v>
      </c>
      <c r="H1178" s="7">
        <f t="shared" si="93"/>
        <v>35.271014129129163</v>
      </c>
    </row>
    <row r="1179" spans="2:8">
      <c r="B1179" s="5">
        <v>1.954</v>
      </c>
      <c r="C1179" s="29">
        <v>128.6</v>
      </c>
      <c r="D1179" s="7">
        <f t="shared" si="94"/>
        <v>0.25410000000000021</v>
      </c>
      <c r="E1179" s="7">
        <f t="shared" si="90"/>
        <v>1.9539999999999998E-6</v>
      </c>
      <c r="F1179" s="7">
        <f t="shared" si="91"/>
        <v>4183925898890.5464</v>
      </c>
      <c r="G1179" s="7">
        <f t="shared" si="92"/>
        <v>1.2749890867326983</v>
      </c>
      <c r="H1179" s="7">
        <f t="shared" si="93"/>
        <v>35.154535684334675</v>
      </c>
    </row>
    <row r="1180" spans="2:8">
      <c r="B1180" s="5">
        <v>1.956</v>
      </c>
      <c r="C1180" s="29">
        <v>127.6</v>
      </c>
      <c r="D1180" s="7">
        <f t="shared" si="94"/>
        <v>0.25620000000000021</v>
      </c>
      <c r="E1180" s="7">
        <f t="shared" si="90"/>
        <v>1.956E-6</v>
      </c>
      <c r="F1180" s="7">
        <f t="shared" si="91"/>
        <v>4162579382748.9805</v>
      </c>
      <c r="G1180" s="7">
        <f t="shared" si="92"/>
        <v>1.2736854169098633</v>
      </c>
      <c r="H1180" s="7">
        <f t="shared" si="93"/>
        <v>35.038527645785059</v>
      </c>
    </row>
    <row r="1181" spans="2:8">
      <c r="B1181" s="5">
        <v>1.958</v>
      </c>
      <c r="C1181" s="29">
        <v>127.1</v>
      </c>
      <c r="D1181" s="7">
        <f t="shared" si="94"/>
        <v>0.2547000000000002</v>
      </c>
      <c r="E1181" s="7">
        <f t="shared" si="90"/>
        <v>1.9579999999999997E-6</v>
      </c>
      <c r="F1181" s="7">
        <f t="shared" si="91"/>
        <v>4141363426021.6484</v>
      </c>
      <c r="G1181" s="7">
        <f t="shared" si="92"/>
        <v>1.2723844103553079</v>
      </c>
      <c r="H1181" s="7">
        <f t="shared" si="93"/>
        <v>34.922987794998917</v>
      </c>
    </row>
    <row r="1182" spans="2:8">
      <c r="B1182" s="5">
        <v>1.96</v>
      </c>
      <c r="C1182" s="29">
        <v>126.1</v>
      </c>
      <c r="D1182" s="7">
        <f t="shared" si="94"/>
        <v>0.2532000000000002</v>
      </c>
      <c r="E1182" s="7">
        <f t="shared" si="90"/>
        <v>1.9599999999999999E-6</v>
      </c>
      <c r="F1182" s="7">
        <f t="shared" si="91"/>
        <v>4120277098043.2002</v>
      </c>
      <c r="G1182" s="7">
        <f t="shared" si="92"/>
        <v>1.2710860589161697</v>
      </c>
      <c r="H1182" s="7">
        <f t="shared" si="93"/>
        <v>34.807913925276218</v>
      </c>
    </row>
    <row r="1183" spans="2:8">
      <c r="B1183" s="5">
        <v>1.962</v>
      </c>
      <c r="C1183" s="29">
        <v>124</v>
      </c>
      <c r="D1183" s="7">
        <f t="shared" si="94"/>
        <v>0.25010000000000021</v>
      </c>
      <c r="E1183" s="7">
        <f t="shared" si="90"/>
        <v>1.962E-6</v>
      </c>
      <c r="F1183" s="7">
        <f t="shared" si="91"/>
        <v>4099319475722.3604</v>
      </c>
      <c r="G1183" s="7">
        <f t="shared" si="92"/>
        <v>1.26979035447283</v>
      </c>
      <c r="H1183" s="7">
        <f t="shared" si="93"/>
        <v>34.693303841630353</v>
      </c>
    </row>
    <row r="1184" spans="2:8">
      <c r="B1184" s="5">
        <v>1.964</v>
      </c>
      <c r="C1184" s="29">
        <v>122.2</v>
      </c>
      <c r="D1184" s="7">
        <f t="shared" si="94"/>
        <v>0.2462000000000002</v>
      </c>
      <c r="E1184" s="7">
        <f t="shared" si="90"/>
        <v>1.9639999999999997E-6</v>
      </c>
      <c r="F1184" s="7">
        <f t="shared" si="91"/>
        <v>4078489643472.6348</v>
      </c>
      <c r="G1184" s="7">
        <f t="shared" si="92"/>
        <v>1.2684972889387438</v>
      </c>
      <c r="H1184" s="7">
        <f t="shared" si="93"/>
        <v>34.579155360720421</v>
      </c>
    </row>
    <row r="1185" spans="2:8">
      <c r="B1185" s="5">
        <v>1.966</v>
      </c>
      <c r="C1185" s="29">
        <v>123.1</v>
      </c>
      <c r="D1185" s="7">
        <f t="shared" si="94"/>
        <v>0.24530000000000024</v>
      </c>
      <c r="E1185" s="7">
        <f t="shared" si="90"/>
        <v>1.9659999999999999E-6</v>
      </c>
      <c r="F1185" s="7">
        <f t="shared" si="91"/>
        <v>4057786693143.731</v>
      </c>
      <c r="G1185" s="7">
        <f t="shared" si="92"/>
        <v>1.2672068542602708</v>
      </c>
      <c r="H1185" s="7">
        <f t="shared" si="93"/>
        <v>34.465466310783917</v>
      </c>
    </row>
    <row r="1186" spans="2:8">
      <c r="B1186" s="5">
        <v>1.968</v>
      </c>
      <c r="C1186" s="29">
        <v>124</v>
      </c>
      <c r="D1186" s="7">
        <f t="shared" si="94"/>
        <v>0.24710000000000021</v>
      </c>
      <c r="E1186" s="7">
        <f t="shared" si="90"/>
        <v>1.968E-6</v>
      </c>
      <c r="F1186" s="7">
        <f t="shared" si="91"/>
        <v>4037209723953.7065</v>
      </c>
      <c r="G1186" s="7">
        <f t="shared" si="92"/>
        <v>1.2659190424165103</v>
      </c>
      <c r="H1186" s="7">
        <f t="shared" si="93"/>
        <v>34.352234531569955</v>
      </c>
    </row>
    <row r="1187" spans="2:8">
      <c r="B1187" s="5">
        <v>1.97</v>
      </c>
      <c r="C1187" s="29">
        <v>123.9</v>
      </c>
      <c r="D1187" s="7">
        <f t="shared" si="94"/>
        <v>0.24790000000000023</v>
      </c>
      <c r="E1187" s="7">
        <f t="shared" si="90"/>
        <v>1.9699999999999998E-6</v>
      </c>
      <c r="F1187" s="7">
        <f t="shared" si="91"/>
        <v>4016757842421.7642</v>
      </c>
      <c r="G1187" s="7">
        <f t="shared" si="92"/>
        <v>1.2646338454191333</v>
      </c>
      <c r="H1187" s="7">
        <f t="shared" si="93"/>
        <v>34.23945787427283</v>
      </c>
    </row>
    <row r="1188" spans="2:8">
      <c r="B1188" s="5">
        <v>1.972</v>
      </c>
      <c r="C1188" s="29">
        <v>121.3</v>
      </c>
      <c r="D1188" s="7">
        <f t="shared" si="94"/>
        <v>0.2452000000000002</v>
      </c>
      <c r="E1188" s="7">
        <f t="shared" si="90"/>
        <v>1.9719999999999999E-6</v>
      </c>
      <c r="F1188" s="7">
        <f t="shared" si="91"/>
        <v>3996430162301.7339</v>
      </c>
      <c r="G1188" s="7">
        <f t="shared" si="92"/>
        <v>1.2633512553122173</v>
      </c>
      <c r="H1188" s="7">
        <f t="shared" si="93"/>
        <v>34.127134201465793</v>
      </c>
    </row>
    <row r="1189" spans="2:8">
      <c r="B1189" s="5">
        <v>1.974</v>
      </c>
      <c r="C1189" s="29">
        <v>120.8</v>
      </c>
      <c r="D1189" s="7">
        <f t="shared" si="94"/>
        <v>0.2421000000000002</v>
      </c>
      <c r="E1189" s="7">
        <f t="shared" si="90"/>
        <v>1.9740000000000001E-6</v>
      </c>
      <c r="F1189" s="7">
        <f t="shared" si="91"/>
        <v>3976225804516.2681</v>
      </c>
      <c r="G1189" s="7">
        <f t="shared" si="92"/>
        <v>1.262071264172083</v>
      </c>
      <c r="H1189" s="7">
        <f t="shared" si="93"/>
        <v>34.0152613870357</v>
      </c>
    </row>
    <row r="1190" spans="2:8">
      <c r="B1190" s="5">
        <v>1.976</v>
      </c>
      <c r="C1190" s="29">
        <v>122.4</v>
      </c>
      <c r="D1190" s="7">
        <f t="shared" si="94"/>
        <v>0.24320000000000019</v>
      </c>
      <c r="E1190" s="7">
        <f t="shared" si="90"/>
        <v>1.9759999999999998E-6</v>
      </c>
      <c r="F1190" s="7">
        <f t="shared" si="91"/>
        <v>3956143897091.6455</v>
      </c>
      <c r="G1190" s="7">
        <f t="shared" si="92"/>
        <v>1.2607938641071317</v>
      </c>
      <c r="H1190" s="7">
        <f t="shared" si="93"/>
        <v>33.903837316117503</v>
      </c>
    </row>
    <row r="1191" spans="2:8">
      <c r="B1191" s="5">
        <v>1.978</v>
      </c>
      <c r="C1191" s="29">
        <v>119.4</v>
      </c>
      <c r="D1191" s="7">
        <f t="shared" si="94"/>
        <v>0.24180000000000024</v>
      </c>
      <c r="E1191" s="7">
        <f t="shared" si="90"/>
        <v>1.978E-6</v>
      </c>
      <c r="F1191" s="7">
        <f t="shared" si="91"/>
        <v>3936183575093.2583</v>
      </c>
      <c r="G1191" s="7">
        <f t="shared" si="92"/>
        <v>1.2595190472576805</v>
      </c>
      <c r="H1191" s="7">
        <f t="shared" si="93"/>
        <v>33.792859885029465</v>
      </c>
    </row>
    <row r="1192" spans="2:8">
      <c r="B1192" s="5">
        <v>1.98</v>
      </c>
      <c r="C1192" s="29">
        <v>119.6</v>
      </c>
      <c r="D1192" s="7">
        <f t="shared" si="94"/>
        <v>0.23900000000000021</v>
      </c>
      <c r="E1192" s="7">
        <f t="shared" si="90"/>
        <v>1.9800000000000001E-6</v>
      </c>
      <c r="F1192" s="7">
        <f t="shared" si="91"/>
        <v>3916343980561.7671</v>
      </c>
      <c r="G1192" s="7">
        <f t="shared" si="92"/>
        <v>1.2582468057958041</v>
      </c>
      <c r="H1192" s="7">
        <f t="shared" si="93"/>
        <v>33.682327001208762</v>
      </c>
    </row>
    <row r="1193" spans="2:8">
      <c r="B1193" s="5">
        <v>1.982</v>
      </c>
      <c r="C1193" s="29">
        <v>120.5</v>
      </c>
      <c r="D1193" s="7">
        <f t="shared" si="94"/>
        <v>0.2401000000000002</v>
      </c>
      <c r="E1193" s="7">
        <f t="shared" si="90"/>
        <v>1.9819999999999998E-6</v>
      </c>
      <c r="F1193" s="7">
        <f t="shared" si="91"/>
        <v>3896624262449.8682</v>
      </c>
      <c r="G1193" s="7">
        <f t="shared" si="92"/>
        <v>1.2569771319251728</v>
      </c>
      <c r="H1193" s="7">
        <f t="shared" si="93"/>
        <v>33.572236583147358</v>
      </c>
    </row>
    <row r="1194" spans="2:8">
      <c r="B1194" s="5">
        <v>1.984</v>
      </c>
      <c r="C1194" s="29">
        <v>119.7</v>
      </c>
      <c r="D1194" s="7">
        <f t="shared" si="94"/>
        <v>0.24020000000000019</v>
      </c>
      <c r="E1194" s="7">
        <f t="shared" si="90"/>
        <v>1.984E-6</v>
      </c>
      <c r="F1194" s="7">
        <f t="shared" si="91"/>
        <v>3877023576559.7012</v>
      </c>
      <c r="G1194" s="7">
        <f t="shared" si="92"/>
        <v>1.2557100178808933</v>
      </c>
      <c r="H1194" s="7">
        <f t="shared" si="93"/>
        <v>33.462586560328191</v>
      </c>
    </row>
    <row r="1195" spans="2:8">
      <c r="B1195" s="5">
        <v>1.986</v>
      </c>
      <c r="C1195" s="29">
        <v>117.8</v>
      </c>
      <c r="D1195" s="7">
        <f t="shared" si="94"/>
        <v>0.23750000000000021</v>
      </c>
      <c r="E1195" s="7">
        <f t="shared" si="90"/>
        <v>1.9859999999999997E-6</v>
      </c>
      <c r="F1195" s="7">
        <f t="shared" si="91"/>
        <v>3857541085480.9263</v>
      </c>
      <c r="G1195" s="7">
        <f t="shared" si="92"/>
        <v>1.2544454559293519</v>
      </c>
      <c r="H1195" s="7">
        <f t="shared" si="93"/>
        <v>33.353374873162167</v>
      </c>
    </row>
    <row r="1196" spans="2:8">
      <c r="B1196" s="5">
        <v>1.988</v>
      </c>
      <c r="C1196" s="29">
        <v>119.5</v>
      </c>
      <c r="D1196" s="7">
        <f t="shared" si="94"/>
        <v>0.23730000000000023</v>
      </c>
      <c r="E1196" s="7">
        <f t="shared" si="90"/>
        <v>1.9879999999999999E-6</v>
      </c>
      <c r="F1196" s="7">
        <f t="shared" si="91"/>
        <v>3838175958529.3467</v>
      </c>
      <c r="G1196" s="7">
        <f t="shared" si="92"/>
        <v>1.2531834383680547</v>
      </c>
      <c r="H1196" s="7">
        <f t="shared" si="93"/>
        <v>33.244599472924861</v>
      </c>
    </row>
    <row r="1197" spans="2:8">
      <c r="B1197" s="5">
        <v>1.99</v>
      </c>
      <c r="C1197" s="29">
        <v>119.8</v>
      </c>
      <c r="D1197" s="7">
        <f t="shared" si="94"/>
        <v>0.23930000000000023</v>
      </c>
      <c r="E1197" s="7">
        <f t="shared" si="90"/>
        <v>1.99E-6</v>
      </c>
      <c r="F1197" s="7">
        <f t="shared" si="91"/>
        <v>3818927371686.2354</v>
      </c>
      <c r="G1197" s="7">
        <f t="shared" si="92"/>
        <v>1.2519239575254735</v>
      </c>
      <c r="H1197" s="7">
        <f t="shared" si="93"/>
        <v>33.136258321694328</v>
      </c>
    </row>
    <row r="1198" spans="2:8">
      <c r="B1198" s="5">
        <v>1.992</v>
      </c>
      <c r="C1198" s="29">
        <v>118</v>
      </c>
      <c r="D1198" s="7">
        <f t="shared" si="94"/>
        <v>0.23780000000000023</v>
      </c>
      <c r="E1198" s="7">
        <f t="shared" si="90"/>
        <v>1.9919999999999997E-6</v>
      </c>
      <c r="F1198" s="7">
        <f t="shared" si="91"/>
        <v>3799794507538.1987</v>
      </c>
      <c r="G1198" s="7">
        <f t="shared" si="92"/>
        <v>1.25066700576089</v>
      </c>
      <c r="H1198" s="7">
        <f t="shared" si="93"/>
        <v>33.028349392288661</v>
      </c>
    </row>
    <row r="1199" spans="2:8">
      <c r="B1199" s="5">
        <v>1.994</v>
      </c>
      <c r="C1199" s="29">
        <v>116.2</v>
      </c>
      <c r="D1199" s="7">
        <f t="shared" si="94"/>
        <v>0.23420000000000019</v>
      </c>
      <c r="E1199" s="7">
        <f t="shared" si="90"/>
        <v>1.9939999999999999E-6</v>
      </c>
      <c r="F1199" s="7">
        <f t="shared" si="91"/>
        <v>3780776555217.6699</v>
      </c>
      <c r="G1199" s="7">
        <f t="shared" si="92"/>
        <v>1.2494125754642389</v>
      </c>
      <c r="H1199" s="7">
        <f t="shared" si="93"/>
        <v>32.920870668204351</v>
      </c>
    </row>
    <row r="1200" spans="2:8">
      <c r="B1200" s="5">
        <v>1.996</v>
      </c>
      <c r="C1200" s="29">
        <v>117.3</v>
      </c>
      <c r="D1200" s="7">
        <f t="shared" si="94"/>
        <v>0.23350000000000021</v>
      </c>
      <c r="E1200" s="7">
        <f t="shared" si="90"/>
        <v>1.996E-6</v>
      </c>
      <c r="F1200" s="7">
        <f t="shared" si="91"/>
        <v>3761872710344.0127</v>
      </c>
      <c r="G1200" s="7">
        <f t="shared" si="92"/>
        <v>1.248160659055958</v>
      </c>
      <c r="H1200" s="7">
        <f t="shared" si="93"/>
        <v>32.813820143554835</v>
      </c>
    </row>
    <row r="1201" spans="2:8">
      <c r="B1201" s="5">
        <v>1.998</v>
      </c>
      <c r="C1201" s="29">
        <v>115.9</v>
      </c>
      <c r="D1201" s="7">
        <f t="shared" si="94"/>
        <v>0.23320000000000018</v>
      </c>
      <c r="E1201" s="7">
        <f t="shared" si="90"/>
        <v>1.9979999999999998E-6</v>
      </c>
      <c r="F1201" s="7">
        <f t="shared" si="91"/>
        <v>3743082174965.189</v>
      </c>
      <c r="G1201" s="7">
        <f t="shared" si="92"/>
        <v>1.246911248986833</v>
      </c>
      <c r="H1201" s="7">
        <f t="shared" si="93"/>
        <v>32.707195823009457</v>
      </c>
    </row>
    <row r="1202" spans="2:8">
      <c r="B1202" s="5">
        <v>2</v>
      </c>
      <c r="C1202" s="29">
        <v>117</v>
      </c>
      <c r="D1202" s="7">
        <f t="shared" si="94"/>
        <v>0.23290000000000022</v>
      </c>
      <c r="E1202" s="7">
        <f t="shared" si="90"/>
        <v>1.9999999999999999E-6</v>
      </c>
      <c r="F1202" s="7">
        <f t="shared" si="91"/>
        <v>3724404157500</v>
      </c>
      <c r="G1202" s="7">
        <f t="shared" si="92"/>
        <v>1.245664337737846</v>
      </c>
      <c r="H1202" s="7">
        <f t="shared" si="93"/>
        <v>32.600995721732723</v>
      </c>
    </row>
    <row r="1203" spans="2:8">
      <c r="B1203" s="5">
        <v>2.0019999999999998</v>
      </c>
      <c r="C1203" s="29">
        <v>116.1</v>
      </c>
      <c r="D1203" s="7">
        <f t="shared" si="94"/>
        <v>0.23309999999997433</v>
      </c>
      <c r="E1203" s="7">
        <f t="shared" si="90"/>
        <v>2.0019999999999996E-6</v>
      </c>
      <c r="F1203" s="7">
        <f t="shared" si="91"/>
        <v>3705837872680.9604</v>
      </c>
      <c r="G1203" s="7">
        <f t="shared" si="92"/>
        <v>1.2444199178200266</v>
      </c>
      <c r="H1203" s="7">
        <f t="shared" si="93"/>
        <v>32.495217865324122</v>
      </c>
    </row>
    <row r="1204" spans="2:8">
      <c r="B1204" s="5">
        <v>2.004</v>
      </c>
      <c r="C1204" s="29">
        <v>114.8</v>
      </c>
      <c r="D1204" s="7">
        <f t="shared" si="94"/>
        <v>0.23090000000002581</v>
      </c>
      <c r="E1204" s="7">
        <f t="shared" si="90"/>
        <v>2.0039999999999998E-6</v>
      </c>
      <c r="F1204" s="7">
        <f t="shared" si="91"/>
        <v>3687382541497.6528</v>
      </c>
      <c r="G1204" s="7">
        <f t="shared" si="92"/>
        <v>1.2431779817742978</v>
      </c>
      <c r="H1204" s="7">
        <f t="shared" si="93"/>
        <v>32.389860289758076</v>
      </c>
    </row>
    <row r="1205" spans="2:8">
      <c r="B1205" s="5">
        <v>2.0059999999999998</v>
      </c>
      <c r="C1205" s="29">
        <v>114.7</v>
      </c>
      <c r="D1205" s="7">
        <f t="shared" si="94"/>
        <v>0.22949999999997472</v>
      </c>
      <c r="E1205" s="7">
        <f t="shared" si="90"/>
        <v>2.0059999999999995E-6</v>
      </c>
      <c r="F1205" s="7">
        <f t="shared" si="91"/>
        <v>3669037391140.7432</v>
      </c>
      <c r="G1205" s="7">
        <f t="shared" si="92"/>
        <v>1.2419385221713324</v>
      </c>
      <c r="H1205" s="7">
        <f t="shared" si="93"/>
        <v>32.284921041324417</v>
      </c>
    </row>
    <row r="1206" spans="2:8">
      <c r="B1206" s="5">
        <v>2.008</v>
      </c>
      <c r="C1206" s="29">
        <v>115.4</v>
      </c>
      <c r="D1206" s="7">
        <f t="shared" si="94"/>
        <v>0.23010000000002578</v>
      </c>
      <c r="E1206" s="7">
        <f t="shared" si="90"/>
        <v>2.0080000000000001E-6</v>
      </c>
      <c r="F1206" s="7">
        <f t="shared" si="91"/>
        <v>3650801654946.4546</v>
      </c>
      <c r="G1206" s="7">
        <f t="shared" si="92"/>
        <v>1.2407015316114005</v>
      </c>
      <c r="H1206" s="7">
        <f t="shared" si="93"/>
        <v>32.180398176569014</v>
      </c>
    </row>
    <row r="1207" spans="2:8">
      <c r="B1207" s="5">
        <v>2.0099999999999998</v>
      </c>
      <c r="C1207" s="29">
        <v>114.9</v>
      </c>
      <c r="D1207" s="7">
        <f t="shared" si="94"/>
        <v>0.23029999999997464</v>
      </c>
      <c r="E1207" s="7">
        <f t="shared" si="90"/>
        <v>2.0099999999999998E-6</v>
      </c>
      <c r="F1207" s="7">
        <f t="shared" si="91"/>
        <v>3632674572341.6982</v>
      </c>
      <c r="G1207" s="7">
        <f t="shared" si="92"/>
        <v>1.2394670027242252</v>
      </c>
      <c r="H1207" s="7">
        <f t="shared" si="93"/>
        <v>32.076289762235263</v>
      </c>
    </row>
    <row r="1208" spans="2:8">
      <c r="B1208" s="5">
        <v>2.012</v>
      </c>
      <c r="C1208" s="29">
        <v>114.5</v>
      </c>
      <c r="D1208" s="7">
        <f t="shared" si="94"/>
        <v>0.22940000000002567</v>
      </c>
      <c r="E1208" s="7">
        <f t="shared" si="90"/>
        <v>2.012E-6</v>
      </c>
      <c r="F1208" s="7">
        <f t="shared" si="91"/>
        <v>3614655388789.6333</v>
      </c>
      <c r="G1208" s="7">
        <f t="shared" si="92"/>
        <v>1.2382349281688332</v>
      </c>
      <c r="H1208" s="7">
        <f t="shared" si="93"/>
        <v>31.972593875205135</v>
      </c>
    </row>
    <row r="1209" spans="2:8">
      <c r="B1209" s="5">
        <v>2.0139999999999998</v>
      </c>
      <c r="C1209" s="29">
        <v>113.8</v>
      </c>
      <c r="D1209" s="7">
        <f t="shared" si="94"/>
        <v>0.22829999999997486</v>
      </c>
      <c r="E1209" s="7">
        <f t="shared" si="90"/>
        <v>2.0139999999999997E-6</v>
      </c>
      <c r="F1209" s="7">
        <f t="shared" si="91"/>
        <v>3596743355735.8716</v>
      </c>
      <c r="G1209" s="7">
        <f t="shared" si="92"/>
        <v>1.2370053006334125</v>
      </c>
      <c r="H1209" s="7">
        <f t="shared" si="93"/>
        <v>31.869308602441325</v>
      </c>
    </row>
    <row r="1210" spans="2:8">
      <c r="B1210" s="5">
        <v>2.016</v>
      </c>
      <c r="C1210" s="29">
        <v>113.7</v>
      </c>
      <c r="D1210" s="7">
        <f t="shared" si="94"/>
        <v>0.22750000000002546</v>
      </c>
      <c r="E1210" s="7">
        <f t="shared" si="90"/>
        <v>2.0159999999999998E-6</v>
      </c>
      <c r="F1210" s="7">
        <f t="shared" si="91"/>
        <v>3578937730555.1396</v>
      </c>
      <c r="G1210" s="7">
        <f t="shared" si="92"/>
        <v>1.2357781128351648</v>
      </c>
      <c r="H1210" s="7">
        <f t="shared" si="93"/>
        <v>31.766432040929356</v>
      </c>
    </row>
    <row r="1211" spans="2:8">
      <c r="B1211" s="5">
        <v>2.0179999999999998</v>
      </c>
      <c r="C1211" s="29">
        <v>113.4</v>
      </c>
      <c r="D1211" s="7">
        <f t="shared" si="94"/>
        <v>0.22709999999997502</v>
      </c>
      <c r="E1211" s="7">
        <f t="shared" si="90"/>
        <v>2.0179999999999996E-6</v>
      </c>
      <c r="F1211" s="7">
        <f t="shared" si="91"/>
        <v>3561237776498.5225</v>
      </c>
      <c r="G1211" s="7">
        <f t="shared" si="92"/>
        <v>1.2345533575201648</v>
      </c>
      <c r="H1211" s="7">
        <f t="shared" si="93"/>
        <v>31.663962297620149</v>
      </c>
    </row>
    <row r="1212" spans="2:8">
      <c r="B1212" s="5">
        <v>2.02</v>
      </c>
      <c r="C1212" s="29">
        <v>111.6</v>
      </c>
      <c r="D1212" s="7">
        <f t="shared" si="94"/>
        <v>0.22500000000002518</v>
      </c>
      <c r="E1212" s="7">
        <f t="shared" si="90"/>
        <v>2.0199999999999997E-6</v>
      </c>
      <c r="F1212" s="7">
        <f t="shared" si="91"/>
        <v>3543642762641.1743</v>
      </c>
      <c r="G1212" s="7">
        <f t="shared" si="92"/>
        <v>1.2333310274632139</v>
      </c>
      <c r="H1212" s="7">
        <f t="shared" si="93"/>
        <v>31.561897489372825</v>
      </c>
    </row>
    <row r="1213" spans="2:8">
      <c r="B1213" s="5">
        <v>2.0219999999999998</v>
      </c>
      <c r="C1213" s="29">
        <v>110.7</v>
      </c>
      <c r="D1213" s="7">
        <f t="shared" si="94"/>
        <v>0.22229999999997552</v>
      </c>
      <c r="E1213" s="7">
        <f t="shared" si="90"/>
        <v>2.0219999999999999E-6</v>
      </c>
      <c r="F1213" s="7">
        <f t="shared" si="91"/>
        <v>3526151963830.5996</v>
      </c>
      <c r="G1213" s="7">
        <f t="shared" si="92"/>
        <v>1.2321111154677014</v>
      </c>
      <c r="H1213" s="7">
        <f t="shared" si="93"/>
        <v>31.460235742898046</v>
      </c>
    </row>
    <row r="1214" spans="2:8">
      <c r="B1214" s="5">
        <v>2.024</v>
      </c>
      <c r="C1214" s="29">
        <v>111.6</v>
      </c>
      <c r="D1214" s="7">
        <f t="shared" si="94"/>
        <v>0.22230000000002489</v>
      </c>
      <c r="E1214" s="7">
        <f t="shared" si="90"/>
        <v>2.024E-6</v>
      </c>
      <c r="F1214" s="7">
        <f t="shared" si="91"/>
        <v>3508764660635.4111</v>
      </c>
      <c r="G1214" s="7">
        <f t="shared" si="92"/>
        <v>1.2308936143654605</v>
      </c>
      <c r="H1214" s="7">
        <f t="shared" si="93"/>
        <v>31.3589751947016</v>
      </c>
    </row>
    <row r="1215" spans="2:8">
      <c r="B1215" s="5">
        <v>2.0259999999999998</v>
      </c>
      <c r="C1215" s="29">
        <v>111.5</v>
      </c>
      <c r="D1215" s="7">
        <f t="shared" si="94"/>
        <v>0.22309999999997543</v>
      </c>
      <c r="E1215" s="7">
        <f t="shared" si="90"/>
        <v>2.0259999999999997E-6</v>
      </c>
      <c r="F1215" s="7">
        <f t="shared" si="91"/>
        <v>3491480139294.6021</v>
      </c>
      <c r="G1215" s="7">
        <f t="shared" si="92"/>
        <v>1.2296785170166302</v>
      </c>
      <c r="H1215" s="7">
        <f t="shared" si="93"/>
        <v>31.258113991028313</v>
      </c>
    </row>
    <row r="1216" spans="2:8">
      <c r="B1216" s="5">
        <v>2.028</v>
      </c>
      <c r="C1216" s="29">
        <v>110.7</v>
      </c>
      <c r="D1216" s="7">
        <f t="shared" si="94"/>
        <v>0.22220000000002485</v>
      </c>
      <c r="E1216" s="7">
        <f t="shared" si="90"/>
        <v>2.0279999999999999E-6</v>
      </c>
      <c r="F1216" s="7">
        <f t="shared" si="91"/>
        <v>3474297691667.3013</v>
      </c>
      <c r="G1216" s="7">
        <f t="shared" si="92"/>
        <v>1.228465816309513</v>
      </c>
      <c r="H1216" s="7">
        <f t="shared" si="93"/>
        <v>31.157650287806181</v>
      </c>
    </row>
    <row r="1217" spans="2:8">
      <c r="B1217" s="5">
        <v>2.0299999999999998</v>
      </c>
      <c r="C1217" s="29">
        <v>108.6</v>
      </c>
      <c r="D1217" s="7">
        <f t="shared" si="94"/>
        <v>0.21929999999997585</v>
      </c>
      <c r="E1217" s="7">
        <f t="shared" si="90"/>
        <v>2.0299999999999996E-6</v>
      </c>
      <c r="F1217" s="7">
        <f t="shared" si="91"/>
        <v>3457216615183.0688</v>
      </c>
      <c r="G1217" s="7">
        <f t="shared" si="92"/>
        <v>1.2272555051604399</v>
      </c>
      <c r="H1217" s="7">
        <f t="shared" si="93"/>
        <v>31.057582250591203</v>
      </c>
    </row>
    <row r="1218" spans="2:8">
      <c r="B1218" s="5">
        <v>2.032</v>
      </c>
      <c r="C1218" s="29">
        <v>109.8</v>
      </c>
      <c r="D1218" s="7">
        <f t="shared" si="94"/>
        <v>0.21840000000002441</v>
      </c>
      <c r="E1218" s="7">
        <f t="shared" si="90"/>
        <v>2.0319999999999998E-6</v>
      </c>
      <c r="F1218" s="7">
        <f t="shared" si="91"/>
        <v>3440236212792.6157</v>
      </c>
      <c r="G1218" s="7">
        <f t="shared" si="92"/>
        <v>1.2260475765136283</v>
      </c>
      <c r="H1218" s="7">
        <f t="shared" si="93"/>
        <v>30.957908054512085</v>
      </c>
    </row>
    <row r="1219" spans="2:8">
      <c r="B1219" s="5">
        <v>2.0339999999999998</v>
      </c>
      <c r="C1219" s="29">
        <v>109.2</v>
      </c>
      <c r="D1219" s="7">
        <f t="shared" si="94"/>
        <v>0.21899999999997588</v>
      </c>
      <c r="E1219" s="7">
        <f t="shared" si="90"/>
        <v>2.0339999999999999E-6</v>
      </c>
      <c r="F1219" s="7">
        <f t="shared" si="91"/>
        <v>3423355792919.0664</v>
      </c>
      <c r="G1219" s="7">
        <f t="shared" si="92"/>
        <v>1.2248420233410484</v>
      </c>
      <c r="H1219" s="7">
        <f t="shared" si="93"/>
        <v>30.858625884215719</v>
      </c>
    </row>
    <row r="1220" spans="2:8">
      <c r="B1220" s="5">
        <v>2.036</v>
      </c>
      <c r="C1220" s="29">
        <v>108.3</v>
      </c>
      <c r="D1220" s="7">
        <f t="shared" si="94"/>
        <v>0.21750000000002434</v>
      </c>
      <c r="E1220" s="7">
        <f t="shared" si="90"/>
        <v>2.0360000000000001E-6</v>
      </c>
      <c r="F1220" s="7">
        <f t="shared" si="91"/>
        <v>3406574669409.6558</v>
      </c>
      <c r="G1220" s="7">
        <f t="shared" si="92"/>
        <v>1.223638838642285</v>
      </c>
      <c r="H1220" s="7">
        <f t="shared" si="93"/>
        <v>30.759733933812598</v>
      </c>
    </row>
    <row r="1221" spans="2:8">
      <c r="B1221" s="5">
        <v>2.0379999999999998</v>
      </c>
      <c r="C1221" s="29">
        <v>106.4</v>
      </c>
      <c r="D1221" s="7">
        <f t="shared" si="94"/>
        <v>0.21469999999997635</v>
      </c>
      <c r="E1221" s="7">
        <f t="shared" si="90"/>
        <v>2.0379999999999998E-6</v>
      </c>
      <c r="F1221" s="7">
        <f t="shared" si="91"/>
        <v>3389892161487.9302</v>
      </c>
      <c r="G1221" s="7">
        <f t="shared" si="92"/>
        <v>1.2224380154444026</v>
      </c>
      <c r="H1221" s="7">
        <f t="shared" si="93"/>
        <v>30.661230406822909</v>
      </c>
    </row>
    <row r="1222" spans="2:8">
      <c r="B1222" s="5">
        <v>2.04</v>
      </c>
      <c r="C1222" s="29">
        <v>107.8</v>
      </c>
      <c r="D1222" s="7">
        <f t="shared" si="94"/>
        <v>0.21420000000002395</v>
      </c>
      <c r="E1222" s="7">
        <f t="shared" si="90"/>
        <v>2.04E-6</v>
      </c>
      <c r="F1222" s="7">
        <f t="shared" si="91"/>
        <v>3373307593706.3813</v>
      </c>
      <c r="G1222" s="7">
        <f t="shared" si="92"/>
        <v>1.22123954680181</v>
      </c>
      <c r="H1222" s="7">
        <f t="shared" si="93"/>
        <v>30.563113516122591</v>
      </c>
    </row>
    <row r="1223" spans="2:8">
      <c r="B1223" s="5">
        <v>2.0419999999999998</v>
      </c>
      <c r="C1223" s="29">
        <v>107.6</v>
      </c>
      <c r="D1223" s="7">
        <f t="shared" si="94"/>
        <v>0.21539999999997625</v>
      </c>
      <c r="E1223" s="7">
        <f t="shared" ref="E1223:E1286" si="95">B1223*0.000001</f>
        <v>2.0419999999999997E-6</v>
      </c>
      <c r="F1223" s="7">
        <f t="shared" ref="F1223:F1286" si="96">2*(6.63E-34*(299800000)^2)/(E1223^5)</f>
        <v>3356820295899.5918</v>
      </c>
      <c r="G1223" s="7">
        <f t="shared" ref="G1223:G1286" si="97">(6.62607004E-34*299800000)/(E1223*1.38E-23*$J$23)</f>
        <v>1.2200434257961275</v>
      </c>
      <c r="H1223" s="7">
        <f t="shared" ref="H1223:H1286" si="98">F1223*(0.000001)*( ($J$14/$J$17)^2 )/( EXP(G1223)-1 )</f>
        <v>30.465381483890148</v>
      </c>
    </row>
    <row r="1224" spans="2:8">
      <c r="B1224" s="5">
        <v>2.044</v>
      </c>
      <c r="C1224" s="29">
        <v>107.6</v>
      </c>
      <c r="D1224" s="7">
        <f t="shared" ref="D1224:D1287" si="99">0.5*(C1223+C1224)*(B1224-B1223)</f>
        <v>0.21520000000002407</v>
      </c>
      <c r="E1224" s="7">
        <f t="shared" si="95"/>
        <v>2.0439999999999998E-6</v>
      </c>
      <c r="F1224" s="7">
        <f t="shared" si="96"/>
        <v>3340429603137.7847</v>
      </c>
      <c r="G1224" s="7">
        <f t="shared" si="97"/>
        <v>1.2188496455360531</v>
      </c>
      <c r="H1224" s="7">
        <f t="shared" si="98"/>
        <v>30.368032541553323</v>
      </c>
    </row>
    <row r="1225" spans="2:8">
      <c r="B1225" s="5">
        <v>2.0459999999999998</v>
      </c>
      <c r="C1225" s="29">
        <v>107.1</v>
      </c>
      <c r="D1225" s="7">
        <f t="shared" si="99"/>
        <v>0.21469999999997635</v>
      </c>
      <c r="E1225" s="7">
        <f t="shared" si="95"/>
        <v>2.0459999999999996E-6</v>
      </c>
      <c r="F1225" s="7">
        <f t="shared" si="96"/>
        <v>3324134855680.877</v>
      </c>
      <c r="G1225" s="7">
        <f t="shared" si="97"/>
        <v>1.2176581991572299</v>
      </c>
      <c r="H1225" s="7">
        <f t="shared" si="98"/>
        <v>30.271064929736557</v>
      </c>
    </row>
    <row r="1226" spans="2:8">
      <c r="B1226" s="5">
        <v>2.048</v>
      </c>
      <c r="C1226" s="29">
        <v>106.3</v>
      </c>
      <c r="D1226" s="7">
        <f t="shared" si="99"/>
        <v>0.21340000000002385</v>
      </c>
      <c r="E1226" s="7">
        <f t="shared" si="95"/>
        <v>2.0480000000000001E-6</v>
      </c>
      <c r="F1226" s="7">
        <f t="shared" si="96"/>
        <v>3307935398932.9258</v>
      </c>
      <c r="G1226" s="7">
        <f t="shared" si="97"/>
        <v>1.2164690798221152</v>
      </c>
      <c r="H1226" s="7">
        <f t="shared" si="98"/>
        <v>30.174476898208265</v>
      </c>
    </row>
    <row r="1227" spans="2:8">
      <c r="B1227" s="5">
        <v>2.0499999999999998</v>
      </c>
      <c r="C1227" s="29">
        <v>105.9</v>
      </c>
      <c r="D1227" s="7">
        <f t="shared" si="99"/>
        <v>0.21219999999997663</v>
      </c>
      <c r="E1227" s="7">
        <f t="shared" si="95"/>
        <v>2.0499999999999999E-6</v>
      </c>
      <c r="F1227" s="7">
        <f t="shared" si="96"/>
        <v>3291830583397.0864</v>
      </c>
      <c r="G1227" s="7">
        <f t="shared" si="97"/>
        <v>1.21528228071985</v>
      </c>
      <c r="H1227" s="7">
        <f t="shared" si="98"/>
        <v>30.078266705828977</v>
      </c>
    </row>
    <row r="1228" spans="2:8">
      <c r="B1228" s="5">
        <v>2.052</v>
      </c>
      <c r="C1228" s="29">
        <v>104.7</v>
      </c>
      <c r="D1228" s="7">
        <f t="shared" si="99"/>
        <v>0.2106000000000236</v>
      </c>
      <c r="E1228" s="7">
        <f t="shared" si="95"/>
        <v>2.052E-6</v>
      </c>
      <c r="F1228" s="7">
        <f t="shared" si="96"/>
        <v>3275819764630.9321</v>
      </c>
      <c r="G1228" s="7">
        <f t="shared" si="97"/>
        <v>1.2140977950661269</v>
      </c>
      <c r="H1228" s="7">
        <f t="shared" si="98"/>
        <v>29.982432620499281</v>
      </c>
    </row>
    <row r="1229" spans="2:8">
      <c r="B1229" s="5">
        <v>2.0539999999999998</v>
      </c>
      <c r="C1229" s="29">
        <v>104.6</v>
      </c>
      <c r="D1229" s="7">
        <f t="shared" si="99"/>
        <v>0.20929999999997695</v>
      </c>
      <c r="E1229" s="7">
        <f t="shared" si="95"/>
        <v>2.0539999999999997E-6</v>
      </c>
      <c r="F1229" s="7">
        <f t="shared" si="96"/>
        <v>3259902303202.2769</v>
      </c>
      <c r="G1229" s="7">
        <f t="shared" si="97"/>
        <v>1.2129156161030636</v>
      </c>
      <c r="H1229" s="7">
        <f t="shared" si="98"/>
        <v>29.886972919108469</v>
      </c>
    </row>
    <row r="1230" spans="2:8">
      <c r="B1230" s="5">
        <v>2.056</v>
      </c>
      <c r="C1230" s="29">
        <v>104.6</v>
      </c>
      <c r="D1230" s="7">
        <f t="shared" si="99"/>
        <v>0.2092000000000234</v>
      </c>
      <c r="E1230" s="7">
        <f t="shared" si="95"/>
        <v>2.0559999999999999E-6</v>
      </c>
      <c r="F1230" s="7">
        <f t="shared" si="96"/>
        <v>3244077564645.3706</v>
      </c>
      <c r="G1230" s="7">
        <f t="shared" si="97"/>
        <v>1.2117357370990722</v>
      </c>
      <c r="H1230" s="7">
        <f t="shared" si="98"/>
        <v>29.79188588748319</v>
      </c>
    </row>
    <row r="1231" spans="2:8">
      <c r="B1231" s="5">
        <v>2.0579999999999998</v>
      </c>
      <c r="C1231" s="29">
        <v>104</v>
      </c>
      <c r="D1231" s="7">
        <f t="shared" si="99"/>
        <v>0.20859999999997703</v>
      </c>
      <c r="E1231" s="7">
        <f t="shared" si="95"/>
        <v>2.0579999999999996E-6</v>
      </c>
      <c r="F1231" s="7">
        <f t="shared" si="96"/>
        <v>3228344919417.5781</v>
      </c>
      <c r="G1231" s="7">
        <f t="shared" si="97"/>
        <v>1.2105581513487331</v>
      </c>
      <c r="H1231" s="7">
        <f t="shared" si="98"/>
        <v>29.697169820336782</v>
      </c>
    </row>
    <row r="1232" spans="2:8">
      <c r="B1232" s="5">
        <v>2.06</v>
      </c>
      <c r="C1232" s="29">
        <v>102.8</v>
      </c>
      <c r="D1232" s="7">
        <f t="shared" si="99"/>
        <v>0.20680000000002316</v>
      </c>
      <c r="E1232" s="7">
        <f t="shared" si="95"/>
        <v>2.0599999999999998E-6</v>
      </c>
      <c r="F1232" s="7">
        <f t="shared" si="96"/>
        <v>3212703742856.4028</v>
      </c>
      <c r="G1232" s="7">
        <f t="shared" si="97"/>
        <v>1.2093828521726664</v>
      </c>
      <c r="H1232" s="7">
        <f t="shared" si="98"/>
        <v>29.602823021218384</v>
      </c>
    </row>
    <row r="1233" spans="2:8">
      <c r="B1233" s="5">
        <v>2.0619999999999998</v>
      </c>
      <c r="C1233" s="29">
        <v>102.3</v>
      </c>
      <c r="D1233" s="7">
        <f t="shared" si="99"/>
        <v>0.20509999999997741</v>
      </c>
      <c r="E1233" s="7">
        <f t="shared" si="95"/>
        <v>2.0619999999999999E-6</v>
      </c>
      <c r="F1233" s="7">
        <f t="shared" si="96"/>
        <v>3197153415137.0107</v>
      </c>
      <c r="G1233" s="7">
        <f t="shared" si="97"/>
        <v>1.2082098329174067</v>
      </c>
      <c r="H1233" s="7">
        <f t="shared" si="98"/>
        <v>29.508843802462962</v>
      </c>
    </row>
    <row r="1234" spans="2:8">
      <c r="B1234" s="5">
        <v>2.0640000000000001</v>
      </c>
      <c r="C1234" s="29">
        <v>100.5</v>
      </c>
      <c r="D1234" s="7">
        <f t="shared" si="99"/>
        <v>0.20280000000002271</v>
      </c>
      <c r="E1234" s="7">
        <f t="shared" si="95"/>
        <v>2.0640000000000001E-6</v>
      </c>
      <c r="F1234" s="7">
        <f t="shared" si="96"/>
        <v>3181693321230.0942</v>
      </c>
      <c r="G1234" s="7">
        <f t="shared" si="97"/>
        <v>1.2070390869552772</v>
      </c>
      <c r="H1234" s="7">
        <f t="shared" si="98"/>
        <v>29.415230485141151</v>
      </c>
    </row>
    <row r="1235" spans="2:8">
      <c r="B1235" s="5">
        <v>2.0659999999999998</v>
      </c>
      <c r="C1235" s="29">
        <v>102.5</v>
      </c>
      <c r="D1235" s="7">
        <f t="shared" si="99"/>
        <v>0.20299999999997764</v>
      </c>
      <c r="E1235" s="7">
        <f t="shared" si="95"/>
        <v>2.0659999999999998E-6</v>
      </c>
      <c r="F1235" s="7">
        <f t="shared" si="96"/>
        <v>3166322850860.1909</v>
      </c>
      <c r="G1235" s="7">
        <f t="shared" si="97"/>
        <v>1.2058706076842656</v>
      </c>
      <c r="H1235" s="7">
        <f t="shared" si="98"/>
        <v>29.321981399009651</v>
      </c>
    </row>
    <row r="1236" spans="2:8">
      <c r="B1236" s="5">
        <v>2.0680000000000001</v>
      </c>
      <c r="C1236" s="29">
        <v>101.9</v>
      </c>
      <c r="D1236" s="7">
        <f t="shared" si="99"/>
        <v>0.20440000000002287</v>
      </c>
      <c r="E1236" s="7">
        <f t="shared" si="95"/>
        <v>2.0679999999999999E-6</v>
      </c>
      <c r="F1236" s="7">
        <f t="shared" si="96"/>
        <v>3151041398464.3643</v>
      </c>
      <c r="G1236" s="7">
        <f t="shared" si="97"/>
        <v>1.2047043885278976</v>
      </c>
      <c r="H1236" s="7">
        <f t="shared" si="98"/>
        <v>29.229094882461808</v>
      </c>
    </row>
    <row r="1237" spans="2:8">
      <c r="B1237" s="5">
        <v>2.0699999999999998</v>
      </c>
      <c r="C1237" s="29">
        <v>100.3</v>
      </c>
      <c r="D1237" s="7">
        <f t="shared" si="99"/>
        <v>0.20219999999997773</v>
      </c>
      <c r="E1237" s="7">
        <f t="shared" si="95"/>
        <v>2.0699999999999997E-6</v>
      </c>
      <c r="F1237" s="7">
        <f t="shared" si="96"/>
        <v>3135848363151.3301</v>
      </c>
      <c r="G1237" s="7">
        <f t="shared" si="97"/>
        <v>1.203540422935117</v>
      </c>
      <c r="H1237" s="7">
        <f t="shared" si="98"/>
        <v>29.136569282478632</v>
      </c>
    </row>
    <row r="1238" spans="2:8">
      <c r="B1238" s="5">
        <v>2.0720000000000001</v>
      </c>
      <c r="C1238" s="29">
        <v>100.4</v>
      </c>
      <c r="D1238" s="7">
        <f t="shared" si="99"/>
        <v>0.20070000000002244</v>
      </c>
      <c r="E1238" s="7">
        <f t="shared" si="95"/>
        <v>2.0719999999999998E-6</v>
      </c>
      <c r="F1238" s="7">
        <f t="shared" si="96"/>
        <v>3120743148660.9238</v>
      </c>
      <c r="G1238" s="7">
        <f t="shared" si="97"/>
        <v>1.2023787043801604</v>
      </c>
      <c r="H1238" s="7">
        <f t="shared" si="98"/>
        <v>29.044402954579841</v>
      </c>
    </row>
    <row r="1239" spans="2:8">
      <c r="B1239" s="5">
        <v>2.0739999999999998</v>
      </c>
      <c r="C1239" s="29">
        <v>100.9</v>
      </c>
      <c r="D1239" s="7">
        <f t="shared" si="99"/>
        <v>0.20129999999997783</v>
      </c>
      <c r="E1239" s="7">
        <f t="shared" si="95"/>
        <v>2.0739999999999995E-6</v>
      </c>
      <c r="F1239" s="7">
        <f t="shared" si="96"/>
        <v>3105725163324.0151</v>
      </c>
      <c r="G1239" s="7">
        <f t="shared" si="97"/>
        <v>1.2012192263624364</v>
      </c>
      <c r="H1239" s="7">
        <f t="shared" si="98"/>
        <v>28.952594262775659</v>
      </c>
    </row>
    <row r="1240" spans="2:8">
      <c r="B1240" s="5">
        <v>2.0760000000000001</v>
      </c>
      <c r="C1240" s="29">
        <v>100.6</v>
      </c>
      <c r="D1240" s="7">
        <f t="shared" si="99"/>
        <v>0.20150000000002255</v>
      </c>
      <c r="E1240" s="7">
        <f t="shared" si="95"/>
        <v>2.0760000000000001E-6</v>
      </c>
      <c r="F1240" s="7">
        <f t="shared" si="96"/>
        <v>3090793820022.7441</v>
      </c>
      <c r="G1240" s="7">
        <f t="shared" si="97"/>
        <v>1.2000619824064027</v>
      </c>
      <c r="H1240" s="7">
        <f t="shared" si="98"/>
        <v>28.861141579518353</v>
      </c>
    </row>
    <row r="1241" spans="2:8">
      <c r="B1241" s="5">
        <v>2.0779999999999998</v>
      </c>
      <c r="C1241" s="29">
        <v>100</v>
      </c>
      <c r="D1241" s="7">
        <f t="shared" si="99"/>
        <v>0.20059999999997791</v>
      </c>
      <c r="E1241" s="7">
        <f t="shared" si="95"/>
        <v>2.0779999999999998E-6</v>
      </c>
      <c r="F1241" s="7">
        <f t="shared" si="96"/>
        <v>3075948536151.2153</v>
      </c>
      <c r="G1241" s="7">
        <f t="shared" si="97"/>
        <v>1.1989069660614498</v>
      </c>
      <c r="H1241" s="7">
        <f t="shared" si="98"/>
        <v>28.770043285654552</v>
      </c>
    </row>
    <row r="1242" spans="2:8">
      <c r="B1242" s="5">
        <v>2.08</v>
      </c>
      <c r="C1242" s="29">
        <v>98.78</v>
      </c>
      <c r="D1242" s="7">
        <f t="shared" si="99"/>
        <v>0.19878000000002224</v>
      </c>
      <c r="E1242" s="7">
        <f t="shared" si="95"/>
        <v>2.08E-6</v>
      </c>
      <c r="F1242" s="7">
        <f t="shared" si="96"/>
        <v>3061188733576.4761</v>
      </c>
      <c r="G1242" s="7">
        <f t="shared" si="97"/>
        <v>1.1977541709017752</v>
      </c>
      <c r="H1242" s="7">
        <f t="shared" si="98"/>
        <v>28.679297770377428</v>
      </c>
    </row>
    <row r="1243" spans="2:8">
      <c r="B1243" s="5">
        <v>2.0819999999999999</v>
      </c>
      <c r="C1243" s="29">
        <v>98.64</v>
      </c>
      <c r="D1243" s="7">
        <f t="shared" si="99"/>
        <v>0.19741999999997828</v>
      </c>
      <c r="E1243" s="7">
        <f t="shared" si="95"/>
        <v>2.0819999999999997E-6</v>
      </c>
      <c r="F1243" s="7">
        <f t="shared" si="96"/>
        <v>3046513838599.9673</v>
      </c>
      <c r="G1243" s="7">
        <f t="shared" si="97"/>
        <v>1.1966035905262693</v>
      </c>
      <c r="H1243" s="7">
        <f t="shared" si="98"/>
        <v>28.58890343117957</v>
      </c>
    </row>
    <row r="1244" spans="2:8">
      <c r="B1244" s="5">
        <v>2.0840000000000001</v>
      </c>
      <c r="C1244" s="29">
        <v>97.72</v>
      </c>
      <c r="D1244" s="7">
        <f t="shared" si="99"/>
        <v>0.19636000000002199</v>
      </c>
      <c r="E1244" s="7">
        <f t="shared" si="95"/>
        <v>2.0839999999999999E-6</v>
      </c>
      <c r="F1244" s="7">
        <f t="shared" si="96"/>
        <v>3031923281919.2598</v>
      </c>
      <c r="G1244" s="7">
        <f t="shared" si="97"/>
        <v>1.1954552185583938</v>
      </c>
      <c r="H1244" s="7">
        <f t="shared" si="98"/>
        <v>28.498858673805788</v>
      </c>
    </row>
    <row r="1245" spans="2:8">
      <c r="B1245" s="5">
        <v>2.0859999999999999</v>
      </c>
      <c r="C1245" s="29">
        <v>98.52</v>
      </c>
      <c r="D1245" s="7">
        <f t="shared" si="99"/>
        <v>0.1962399999999784</v>
      </c>
      <c r="E1245" s="7">
        <f t="shared" si="95"/>
        <v>2.0859999999999996E-6</v>
      </c>
      <c r="F1245" s="7">
        <f t="shared" si="96"/>
        <v>3017416498590.2236</v>
      </c>
      <c r="G1245" s="7">
        <f t="shared" si="97"/>
        <v>1.1943090486460655</v>
      </c>
      <c r="H1245" s="7">
        <f t="shared" si="98"/>
        <v>28.409161912206564</v>
      </c>
    </row>
    <row r="1246" spans="2:8">
      <c r="B1246" s="5">
        <v>2.0880000000000001</v>
      </c>
      <c r="C1246" s="29">
        <v>98.35</v>
      </c>
      <c r="D1246" s="7">
        <f t="shared" si="99"/>
        <v>0.19687000000002203</v>
      </c>
      <c r="E1246" s="7">
        <f t="shared" si="95"/>
        <v>2.0880000000000002E-6</v>
      </c>
      <c r="F1246" s="7">
        <f t="shared" si="96"/>
        <v>3002992927989.4927</v>
      </c>
      <c r="G1246" s="7">
        <f t="shared" si="97"/>
        <v>1.1931650744615383</v>
      </c>
      <c r="H1246" s="7">
        <f t="shared" si="98"/>
        <v>28.319811568491268</v>
      </c>
    </row>
    <row r="1247" spans="2:8">
      <c r="B1247" s="5">
        <v>2.09</v>
      </c>
      <c r="C1247" s="29">
        <v>97.88</v>
      </c>
      <c r="D1247" s="7">
        <f t="shared" si="99"/>
        <v>0.19622999999997837</v>
      </c>
      <c r="E1247" s="7">
        <f t="shared" si="95"/>
        <v>2.0899999999999999E-6</v>
      </c>
      <c r="F1247" s="7">
        <f t="shared" si="96"/>
        <v>2988652013777.373</v>
      </c>
      <c r="G1247" s="7">
        <f t="shared" si="97"/>
        <v>1.1920232897012881</v>
      </c>
      <c r="H1247" s="7">
        <f t="shared" si="98"/>
        <v>28.230806072882395</v>
      </c>
    </row>
    <row r="1248" spans="2:8">
      <c r="B1248" s="5">
        <v>2.0920000000000001</v>
      </c>
      <c r="C1248" s="29">
        <v>95.67</v>
      </c>
      <c r="D1248" s="7">
        <f t="shared" si="99"/>
        <v>0.19355000000002168</v>
      </c>
      <c r="E1248" s="7">
        <f t="shared" si="95"/>
        <v>2.092E-6</v>
      </c>
      <c r="F1248" s="7">
        <f t="shared" si="96"/>
        <v>2974393203860.9995</v>
      </c>
      <c r="G1248" s="7">
        <f t="shared" si="97"/>
        <v>1.1908836880858948</v>
      </c>
      <c r="H1248" s="7">
        <f t="shared" si="98"/>
        <v>28.142143863669212</v>
      </c>
    </row>
    <row r="1249" spans="2:8">
      <c r="B1249" s="5">
        <v>2.0939999999999999</v>
      </c>
      <c r="C1249" s="29">
        <v>95.93</v>
      </c>
      <c r="D1249" s="7">
        <f t="shared" si="99"/>
        <v>0.19159999999997893</v>
      </c>
      <c r="E1249" s="7">
        <f t="shared" si="95"/>
        <v>2.0939999999999998E-6</v>
      </c>
      <c r="F1249" s="7">
        <f t="shared" si="96"/>
        <v>2960215950357.9443</v>
      </c>
      <c r="G1249" s="7">
        <f t="shared" si="97"/>
        <v>1.1897462633599294</v>
      </c>
      <c r="H1249" s="7">
        <f t="shared" si="98"/>
        <v>28.053823387162467</v>
      </c>
    </row>
    <row r="1250" spans="2:8">
      <c r="B1250" s="5">
        <v>2.0960000000000001</v>
      </c>
      <c r="C1250" s="29">
        <v>95.8</v>
      </c>
      <c r="D1250" s="7">
        <f t="shared" si="99"/>
        <v>0.19173000000002147</v>
      </c>
      <c r="E1250" s="7">
        <f t="shared" si="95"/>
        <v>2.0959999999999999E-6</v>
      </c>
      <c r="F1250" s="7">
        <f t="shared" si="96"/>
        <v>2946119709560.1016</v>
      </c>
      <c r="G1250" s="7">
        <f t="shared" si="97"/>
        <v>1.1886110092918378</v>
      </c>
      <c r="H1250" s="7">
        <f t="shared" si="98"/>
        <v>27.965843097648815</v>
      </c>
    </row>
    <row r="1251" spans="2:8">
      <c r="B1251" s="5">
        <v>2.0979999999999999</v>
      </c>
      <c r="C1251" s="29">
        <v>96.2</v>
      </c>
      <c r="D1251" s="7">
        <f t="shared" si="99"/>
        <v>0.19199999999997885</v>
      </c>
      <c r="E1251" s="7">
        <f t="shared" si="95"/>
        <v>2.0979999999999996E-6</v>
      </c>
      <c r="F1251" s="7">
        <f t="shared" si="96"/>
        <v>2932103941897.9575</v>
      </c>
      <c r="G1251" s="7">
        <f t="shared" si="97"/>
        <v>1.1874779196738288</v>
      </c>
      <c r="H1251" s="7">
        <f t="shared" si="98"/>
        <v>27.878201457345881</v>
      </c>
    </row>
    <row r="1252" spans="2:8">
      <c r="B1252" s="5">
        <v>2.1</v>
      </c>
      <c r="C1252" s="29">
        <v>96.06</v>
      </c>
      <c r="D1252" s="7">
        <f t="shared" si="99"/>
        <v>0.1922600000000215</v>
      </c>
      <c r="E1252" s="7">
        <f t="shared" si="95"/>
        <v>2.0999999999999998E-6</v>
      </c>
      <c r="F1252" s="7">
        <f t="shared" si="96"/>
        <v>2918168111905.167</v>
      </c>
      <c r="G1252" s="7">
        <f t="shared" si="97"/>
        <v>1.1863469883217583</v>
      </c>
      <c r="H1252" s="7">
        <f t="shared" si="98"/>
        <v>27.790896936357324</v>
      </c>
    </row>
    <row r="1253" spans="2:8">
      <c r="B1253" s="5">
        <v>2.1019999999999999</v>
      </c>
      <c r="C1253" s="29">
        <v>95.77</v>
      </c>
      <c r="D1253" s="7">
        <f t="shared" si="99"/>
        <v>0.19182999999997885</v>
      </c>
      <c r="E1253" s="7">
        <f t="shared" si="95"/>
        <v>2.1019999999999999E-6</v>
      </c>
      <c r="F1253" s="7">
        <f t="shared" si="96"/>
        <v>2904311688183.5059</v>
      </c>
      <c r="G1253" s="7">
        <f t="shared" si="97"/>
        <v>1.1852182090750203</v>
      </c>
      <c r="H1253" s="7">
        <f t="shared" si="98"/>
        <v>27.703928012628406</v>
      </c>
    </row>
    <row r="1254" spans="2:8">
      <c r="B1254" s="5">
        <v>2.1040000000000001</v>
      </c>
      <c r="C1254" s="29">
        <v>95.59</v>
      </c>
      <c r="D1254" s="7">
        <f t="shared" si="99"/>
        <v>0.19136000000002143</v>
      </c>
      <c r="E1254" s="7">
        <f t="shared" si="95"/>
        <v>2.1040000000000001E-6</v>
      </c>
      <c r="F1254" s="7">
        <f t="shared" si="96"/>
        <v>2890534143368.1162</v>
      </c>
      <c r="G1254" s="7">
        <f t="shared" si="97"/>
        <v>1.1840915757964317</v>
      </c>
      <c r="H1254" s="7">
        <f t="shared" si="98"/>
        <v>27.617293171901679</v>
      </c>
    </row>
    <row r="1255" spans="2:8">
      <c r="B1255" s="5">
        <v>2.1059999999999999</v>
      </c>
      <c r="C1255" s="29">
        <v>95.74</v>
      </c>
      <c r="D1255" s="7">
        <f t="shared" si="99"/>
        <v>0.19132999999997891</v>
      </c>
      <c r="E1255" s="7">
        <f t="shared" si="95"/>
        <v>2.1059999999999998E-6</v>
      </c>
      <c r="F1255" s="7">
        <f t="shared" si="96"/>
        <v>2876834954093.1084</v>
      </c>
      <c r="G1255" s="7">
        <f t="shared" si="97"/>
        <v>1.1829670823721237</v>
      </c>
      <c r="H1255" s="7">
        <f t="shared" si="98"/>
        <v>27.530990907672933</v>
      </c>
    </row>
    <row r="1256" spans="2:8">
      <c r="B1256" s="5">
        <v>2.1080000000000001</v>
      </c>
      <c r="C1256" s="29">
        <v>95.13</v>
      </c>
      <c r="D1256" s="7">
        <f t="shared" si="99"/>
        <v>0.19087000000002136</v>
      </c>
      <c r="E1256" s="7">
        <f t="shared" si="95"/>
        <v>2.108E-6</v>
      </c>
      <c r="F1256" s="7">
        <f t="shared" si="96"/>
        <v>2863213600957.4663</v>
      </c>
      <c r="G1256" s="7">
        <f t="shared" si="97"/>
        <v>1.181844722711429</v>
      </c>
      <c r="H1256" s="7">
        <f t="shared" si="98"/>
        <v>27.445019721147478</v>
      </c>
    </row>
    <row r="1257" spans="2:8">
      <c r="B1257" s="5">
        <v>2.11</v>
      </c>
      <c r="C1257" s="29">
        <v>93.96</v>
      </c>
      <c r="D1257" s="7">
        <f t="shared" si="99"/>
        <v>0.18908999999997914</v>
      </c>
      <c r="E1257" s="7">
        <f t="shared" si="95"/>
        <v>2.1099999999999997E-6</v>
      </c>
      <c r="F1257" s="7">
        <f t="shared" si="96"/>
        <v>2849669568491.3091</v>
      </c>
      <c r="G1257" s="7">
        <f t="shared" si="97"/>
        <v>1.1807244907467738</v>
      </c>
      <c r="H1257" s="7">
        <f t="shared" si="98"/>
        <v>27.359378121196755</v>
      </c>
    </row>
    <row r="1258" spans="2:8">
      <c r="B1258" s="5">
        <v>2.1120000000000001</v>
      </c>
      <c r="C1258" s="29">
        <v>94.52</v>
      </c>
      <c r="D1258" s="7">
        <f t="shared" si="99"/>
        <v>0.18848000000002108</v>
      </c>
      <c r="E1258" s="7">
        <f t="shared" si="95"/>
        <v>2.1119999999999999E-6</v>
      </c>
      <c r="F1258" s="7">
        <f t="shared" si="96"/>
        <v>2836202345122.4258</v>
      </c>
      <c r="G1258" s="7">
        <f t="shared" si="97"/>
        <v>1.1796063804335666</v>
      </c>
      <c r="H1258" s="7">
        <f t="shared" si="98"/>
        <v>27.274064624314953</v>
      </c>
    </row>
    <row r="1259" spans="2:8">
      <c r="B1259" s="5">
        <v>2.1139999999999999</v>
      </c>
      <c r="C1259" s="29">
        <v>94.36</v>
      </c>
      <c r="D1259" s="7">
        <f t="shared" si="99"/>
        <v>0.1888799999999792</v>
      </c>
      <c r="E1259" s="7">
        <f t="shared" si="95"/>
        <v>2.1139999999999996E-6</v>
      </c>
      <c r="F1259" s="7">
        <f t="shared" si="96"/>
        <v>2822811423143.1758</v>
      </c>
      <c r="G1259" s="7">
        <f t="shared" si="97"/>
        <v>1.178490385750091</v>
      </c>
      <c r="H1259" s="7">
        <f t="shared" si="98"/>
        <v>27.189077754576246</v>
      </c>
    </row>
    <row r="1260" spans="2:8">
      <c r="B1260" s="5">
        <v>2.1160000000000001</v>
      </c>
      <c r="C1260" s="29">
        <v>93.31</v>
      </c>
      <c r="D1260" s="7">
        <f t="shared" si="99"/>
        <v>0.18767000000002101</v>
      </c>
      <c r="E1260" s="7">
        <f t="shared" si="95"/>
        <v>2.1160000000000002E-6</v>
      </c>
      <c r="F1260" s="7">
        <f t="shared" si="96"/>
        <v>2809496298677.6484</v>
      </c>
      <c r="G1260" s="7">
        <f t="shared" si="97"/>
        <v>1.1773765006973969</v>
      </c>
      <c r="H1260" s="7">
        <f t="shared" si="98"/>
        <v>27.1044160435919</v>
      </c>
    </row>
    <row r="1261" spans="2:8">
      <c r="B1261" s="5">
        <v>2.1179999999999999</v>
      </c>
      <c r="C1261" s="29">
        <v>93.11</v>
      </c>
      <c r="D1261" s="7">
        <f t="shared" si="99"/>
        <v>0.18641999999997949</v>
      </c>
      <c r="E1261" s="7">
        <f t="shared" si="95"/>
        <v>2.1179999999999999E-6</v>
      </c>
      <c r="F1261" s="7">
        <f t="shared" si="96"/>
        <v>2796256471649.1953</v>
      </c>
      <c r="G1261" s="7">
        <f t="shared" si="97"/>
        <v>1.1762647192991937</v>
      </c>
      <c r="H1261" s="7">
        <f t="shared" si="98"/>
        <v>27.020078030468039</v>
      </c>
    </row>
    <row r="1262" spans="2:8">
      <c r="B1262" s="5">
        <v>2.12</v>
      </c>
      <c r="C1262" s="29">
        <v>92.75</v>
      </c>
      <c r="D1262" s="7">
        <f t="shared" si="99"/>
        <v>0.18586000000002081</v>
      </c>
      <c r="E1262" s="7">
        <f t="shared" si="95"/>
        <v>2.12E-6</v>
      </c>
      <c r="F1262" s="7">
        <f t="shared" si="96"/>
        <v>2783091445748.1968</v>
      </c>
      <c r="G1262" s="7">
        <f t="shared" si="97"/>
        <v>1.1751550356017415</v>
      </c>
      <c r="H1262" s="7">
        <f t="shared" si="98"/>
        <v>26.936062261763286</v>
      </c>
    </row>
    <row r="1263" spans="2:8">
      <c r="B1263" s="5">
        <v>2.1219999999999999</v>
      </c>
      <c r="C1263" s="29">
        <v>92.75</v>
      </c>
      <c r="D1263" s="7">
        <f t="shared" si="99"/>
        <v>0.18549999999997957</v>
      </c>
      <c r="E1263" s="7">
        <f t="shared" si="95"/>
        <v>2.1219999999999998E-6</v>
      </c>
      <c r="F1263" s="7">
        <f t="shared" si="96"/>
        <v>2770000728400.1953</v>
      </c>
      <c r="G1263" s="7">
        <f t="shared" si="97"/>
        <v>1.1740474436737478</v>
      </c>
      <c r="H1263" s="7">
        <f t="shared" si="98"/>
        <v>26.852367291446932</v>
      </c>
    </row>
    <row r="1264" spans="2:8">
      <c r="B1264" s="5">
        <v>2.1240000000000001</v>
      </c>
      <c r="C1264" s="29">
        <v>91.89</v>
      </c>
      <c r="D1264" s="7">
        <f t="shared" si="99"/>
        <v>0.18464000000002065</v>
      </c>
      <c r="E1264" s="7">
        <f t="shared" si="95"/>
        <v>2.1239999999999999E-6</v>
      </c>
      <c r="F1264" s="7">
        <f t="shared" si="96"/>
        <v>2756983830734.2827</v>
      </c>
      <c r="G1264" s="7">
        <f t="shared" si="97"/>
        <v>1.1729419376062582</v>
      </c>
      <c r="H1264" s="7">
        <f t="shared" si="98"/>
        <v>26.768991680857244</v>
      </c>
    </row>
    <row r="1265" spans="2:8">
      <c r="B1265" s="5">
        <v>2.1259999999999999</v>
      </c>
      <c r="C1265" s="29">
        <v>92.08</v>
      </c>
      <c r="D1265" s="7">
        <f t="shared" si="99"/>
        <v>0.18396999999997973</v>
      </c>
      <c r="E1265" s="7">
        <f t="shared" si="95"/>
        <v>2.1259999999999996E-6</v>
      </c>
      <c r="F1265" s="7">
        <f t="shared" si="96"/>
        <v>2744040267551.8188</v>
      </c>
      <c r="G1265" s="7">
        <f t="shared" si="97"/>
        <v>1.1718385115125554</v>
      </c>
      <c r="H1265" s="7">
        <f t="shared" si="98"/>
        <v>26.685933998660008</v>
      </c>
    </row>
    <row r="1266" spans="2:8">
      <c r="B1266" s="5">
        <v>2.1280000000000001</v>
      </c>
      <c r="C1266" s="29">
        <v>92.25</v>
      </c>
      <c r="D1266" s="7">
        <f t="shared" si="99"/>
        <v>0.18433000000002062</v>
      </c>
      <c r="E1266" s="7">
        <f t="shared" si="95"/>
        <v>2.1280000000000002E-6</v>
      </c>
      <c r="F1266" s="7">
        <f t="shared" si="96"/>
        <v>2731169557295.4106</v>
      </c>
      <c r="G1266" s="7">
        <f t="shared" si="97"/>
        <v>1.1707371595280507</v>
      </c>
      <c r="H1266" s="7">
        <f t="shared" si="98"/>
        <v>26.603192820807362</v>
      </c>
    </row>
    <row r="1267" spans="2:8">
      <c r="B1267" s="5">
        <v>2.13</v>
      </c>
      <c r="C1267" s="29">
        <v>92.09</v>
      </c>
      <c r="D1267" s="7">
        <f t="shared" si="99"/>
        <v>0.18433999999997971</v>
      </c>
      <c r="E1267" s="7">
        <f t="shared" si="95"/>
        <v>2.1299999999999999E-6</v>
      </c>
      <c r="F1267" s="7">
        <f t="shared" si="96"/>
        <v>2718371222018.2222</v>
      </c>
      <c r="G1267" s="7">
        <f t="shared" si="97"/>
        <v>1.1696378758101842</v>
      </c>
      <c r="H1267" s="7">
        <f t="shared" si="98"/>
        <v>26.520766730496963</v>
      </c>
    </row>
    <row r="1268" spans="2:8">
      <c r="B1268" s="5">
        <v>2.1320000000000001</v>
      </c>
      <c r="C1268" s="29">
        <v>92.1</v>
      </c>
      <c r="D1268" s="7">
        <f t="shared" si="99"/>
        <v>0.18419000000002062</v>
      </c>
      <c r="E1268" s="7">
        <f t="shared" si="95"/>
        <v>2.1320000000000001E-6</v>
      </c>
      <c r="F1268" s="7">
        <f t="shared" si="96"/>
        <v>2705644787353.5146</v>
      </c>
      <c r="G1268" s="7">
        <f t="shared" si="97"/>
        <v>1.1685406545383172</v>
      </c>
      <c r="H1268" s="7">
        <f t="shared" si="98"/>
        <v>26.438654318131093</v>
      </c>
    </row>
    <row r="1269" spans="2:8">
      <c r="B1269" s="5">
        <v>2.1339999999999999</v>
      </c>
      <c r="C1269" s="29">
        <v>91.55</v>
      </c>
      <c r="D1269" s="7">
        <f t="shared" si="99"/>
        <v>0.18364999999997975</v>
      </c>
      <c r="E1269" s="7">
        <f t="shared" si="95"/>
        <v>2.1339999999999998E-6</v>
      </c>
      <c r="F1269" s="7">
        <f t="shared" si="96"/>
        <v>2692989782484.543</v>
      </c>
      <c r="G1269" s="7">
        <f t="shared" si="97"/>
        <v>1.1674454899136328</v>
      </c>
      <c r="H1269" s="7">
        <f t="shared" si="98"/>
        <v>26.356854181276486</v>
      </c>
    </row>
    <row r="1270" spans="2:8">
      <c r="B1270" s="5">
        <v>2.1360000000000001</v>
      </c>
      <c r="C1270" s="29">
        <v>90.12</v>
      </c>
      <c r="D1270" s="7">
        <f t="shared" si="99"/>
        <v>0.18167000000002034</v>
      </c>
      <c r="E1270" s="7">
        <f t="shared" si="95"/>
        <v>2.136E-6</v>
      </c>
      <c r="F1270" s="7">
        <f t="shared" si="96"/>
        <v>2680405740114.6641</v>
      </c>
      <c r="G1270" s="7">
        <f t="shared" si="97"/>
        <v>1.166352376159032</v>
      </c>
      <c r="H1270" s="7">
        <f t="shared" si="98"/>
        <v>26.275364924623879</v>
      </c>
    </row>
    <row r="1271" spans="2:8">
      <c r="B1271" s="5">
        <v>2.1379999999999999</v>
      </c>
      <c r="C1271" s="29">
        <v>91.1</v>
      </c>
      <c r="D1271" s="7">
        <f t="shared" si="99"/>
        <v>0.18121999999998004</v>
      </c>
      <c r="E1271" s="7">
        <f t="shared" si="95"/>
        <v>2.1379999999999997E-6</v>
      </c>
      <c r="F1271" s="7">
        <f t="shared" si="96"/>
        <v>2667892196437.7808</v>
      </c>
      <c r="G1271" s="7">
        <f t="shared" si="97"/>
        <v>1.165261307519033</v>
      </c>
      <c r="H1271" s="7">
        <f t="shared" si="98"/>
        <v>26.194185159948276</v>
      </c>
    </row>
    <row r="1272" spans="2:8">
      <c r="B1272" s="5">
        <v>2.14</v>
      </c>
      <c r="C1272" s="29">
        <v>90.83</v>
      </c>
      <c r="D1272" s="7">
        <f t="shared" si="99"/>
        <v>0.18193000000002035</v>
      </c>
      <c r="E1272" s="7">
        <f t="shared" si="95"/>
        <v>2.1399999999999998E-6</v>
      </c>
      <c r="F1272" s="7">
        <f t="shared" si="96"/>
        <v>2655448691109.0166</v>
      </c>
      <c r="G1272" s="7">
        <f t="shared" si="97"/>
        <v>1.1641722782596693</v>
      </c>
      <c r="H1272" s="7">
        <f t="shared" si="98"/>
        <v>26.113313506069051</v>
      </c>
    </row>
    <row r="1273" spans="2:8">
      <c r="B1273" s="5">
        <v>2.1419999999999999</v>
      </c>
      <c r="C1273" s="29">
        <v>90.64</v>
      </c>
      <c r="D1273" s="7">
        <f t="shared" si="99"/>
        <v>0.18146999999998001</v>
      </c>
      <c r="E1273" s="7">
        <f t="shared" si="95"/>
        <v>2.142E-6</v>
      </c>
      <c r="F1273" s="7">
        <f t="shared" si="96"/>
        <v>2643074767215.7026</v>
      </c>
      <c r="G1273" s="7">
        <f t="shared" si="97"/>
        <v>1.1630852826683904</v>
      </c>
      <c r="H1273" s="7">
        <f t="shared" si="98"/>
        <v>26.032748588810648</v>
      </c>
    </row>
    <row r="1274" spans="2:8">
      <c r="B1274" s="5">
        <v>2.1440000000000001</v>
      </c>
      <c r="C1274" s="29">
        <v>90.06</v>
      </c>
      <c r="D1274" s="7">
        <f t="shared" si="99"/>
        <v>0.18070000000002021</v>
      </c>
      <c r="E1274" s="7">
        <f t="shared" si="95"/>
        <v>2.1440000000000001E-6</v>
      </c>
      <c r="F1274" s="7">
        <f t="shared" si="96"/>
        <v>2630769971248.6021</v>
      </c>
      <c r="G1274" s="7">
        <f t="shared" si="97"/>
        <v>1.1620003150539608</v>
      </c>
      <c r="H1274" s="7">
        <f t="shared" si="98"/>
        <v>25.95248904096319</v>
      </c>
    </row>
    <row r="1275" spans="2:8">
      <c r="B1275" s="5">
        <v>2.1459999999999999</v>
      </c>
      <c r="C1275" s="29">
        <v>89.39</v>
      </c>
      <c r="D1275" s="7">
        <f t="shared" si="99"/>
        <v>0.17944999999998024</v>
      </c>
      <c r="E1275" s="7">
        <f t="shared" si="95"/>
        <v>2.1459999999999999E-6</v>
      </c>
      <c r="F1275" s="7">
        <f t="shared" si="96"/>
        <v>2618533853073.4282</v>
      </c>
      <c r="G1275" s="7">
        <f t="shared" si="97"/>
        <v>1.1609173697463619</v>
      </c>
      <c r="H1275" s="7">
        <f t="shared" si="98"/>
        <v>25.872533502243609</v>
      </c>
    </row>
    <row r="1276" spans="2:8">
      <c r="B1276" s="5">
        <v>2.1480000000000001</v>
      </c>
      <c r="C1276" s="29">
        <v>89.79</v>
      </c>
      <c r="D1276" s="7">
        <f t="shared" si="99"/>
        <v>0.17918000000002005</v>
      </c>
      <c r="E1276" s="7">
        <f t="shared" si="95"/>
        <v>2.148E-6</v>
      </c>
      <c r="F1276" s="7">
        <f t="shared" si="96"/>
        <v>2606365965902.5986</v>
      </c>
      <c r="G1276" s="7">
        <f t="shared" si="97"/>
        <v>1.159836441096691</v>
      </c>
      <c r="H1276" s="7">
        <f t="shared" si="98"/>
        <v>25.792880619256781</v>
      </c>
    </row>
    <row r="1277" spans="2:8">
      <c r="B1277" s="5">
        <v>2.15</v>
      </c>
      <c r="C1277" s="29">
        <v>89.57</v>
      </c>
      <c r="D1277" s="7">
        <f t="shared" si="99"/>
        <v>0.17935999999998026</v>
      </c>
      <c r="E1277" s="7">
        <f t="shared" si="95"/>
        <v>2.1499999999999997E-6</v>
      </c>
      <c r="F1277" s="7">
        <f t="shared" si="96"/>
        <v>2594265866267.2876</v>
      </c>
      <c r="G1277" s="7">
        <f t="shared" si="97"/>
        <v>1.1587575234770664</v>
      </c>
      <c r="H1277" s="7">
        <f t="shared" si="98"/>
        <v>25.713529045457019</v>
      </c>
    </row>
    <row r="1278" spans="2:8">
      <c r="B1278" s="5">
        <v>2.1520000000000001</v>
      </c>
      <c r="C1278" s="29">
        <v>89.13</v>
      </c>
      <c r="D1278" s="7">
        <f t="shared" si="99"/>
        <v>0.17870000000001998</v>
      </c>
      <c r="E1278" s="7">
        <f t="shared" si="95"/>
        <v>2.1519999999999999E-6</v>
      </c>
      <c r="F1278" s="7">
        <f t="shared" si="96"/>
        <v>2582233113989.7036</v>
      </c>
      <c r="G1278" s="7">
        <f t="shared" si="97"/>
        <v>1.1576806112805262</v>
      </c>
      <c r="H1278" s="7">
        <f t="shared" si="98"/>
        <v>25.634477441109787</v>
      </c>
    </row>
    <row r="1279" spans="2:8">
      <c r="B1279" s="5">
        <v>2.1539999999999999</v>
      </c>
      <c r="C1279" s="29">
        <v>88.78</v>
      </c>
      <c r="D1279" s="7">
        <f t="shared" si="99"/>
        <v>0.17790999999998039</v>
      </c>
      <c r="E1279" s="7">
        <f t="shared" si="95"/>
        <v>2.1539999999999996E-6</v>
      </c>
      <c r="F1279" s="7">
        <f t="shared" si="96"/>
        <v>2570267272155.6519</v>
      </c>
      <c r="G1279" s="7">
        <f t="shared" si="97"/>
        <v>1.1566056989209343</v>
      </c>
      <c r="H1279" s="7">
        <f t="shared" si="98"/>
        <v>25.555724473253687</v>
      </c>
    </row>
    <row r="1280" spans="2:8">
      <c r="B1280" s="5">
        <v>2.1560000000000001</v>
      </c>
      <c r="C1280" s="29">
        <v>88.74</v>
      </c>
      <c r="D1280" s="7">
        <f t="shared" si="99"/>
        <v>0.17752000000001986</v>
      </c>
      <c r="E1280" s="7">
        <f t="shared" si="95"/>
        <v>2.1560000000000002E-6</v>
      </c>
      <c r="F1280" s="7">
        <f t="shared" si="96"/>
        <v>2558367907087.3184</v>
      </c>
      <c r="G1280" s="7">
        <f t="shared" si="97"/>
        <v>1.1555327808328812</v>
      </c>
      <c r="H1280" s="7">
        <f t="shared" si="98"/>
        <v>25.477268815662406</v>
      </c>
    </row>
    <row r="1281" spans="2:8">
      <c r="B1281" s="5">
        <v>2.1579999999999999</v>
      </c>
      <c r="C1281" s="29">
        <v>88.42</v>
      </c>
      <c r="D1281" s="7">
        <f t="shared" si="99"/>
        <v>0.17715999999998047</v>
      </c>
      <c r="E1281" s="7">
        <f t="shared" si="95"/>
        <v>2.1579999999999999E-6</v>
      </c>
      <c r="F1281" s="7">
        <f t="shared" si="96"/>
        <v>2546534588316.356</v>
      </c>
      <c r="G1281" s="7">
        <f t="shared" si="97"/>
        <v>1.1544618514715905</v>
      </c>
      <c r="H1281" s="7">
        <f t="shared" si="98"/>
        <v>25.399109148807433</v>
      </c>
    </row>
    <row r="1282" spans="2:8">
      <c r="B1282" s="5">
        <v>2.16</v>
      </c>
      <c r="C1282" s="29">
        <v>87.81</v>
      </c>
      <c r="D1282" s="7">
        <f t="shared" si="99"/>
        <v>0.17623000000001973</v>
      </c>
      <c r="E1282" s="7">
        <f t="shared" si="95"/>
        <v>2.1600000000000001E-6</v>
      </c>
      <c r="F1282" s="7">
        <f t="shared" si="96"/>
        <v>2534766888557.1509</v>
      </c>
      <c r="G1282" s="7">
        <f t="shared" si="97"/>
        <v>1.1533929053128205</v>
      </c>
      <c r="H1282" s="7">
        <f t="shared" si="98"/>
        <v>25.321244159820317</v>
      </c>
    </row>
    <row r="1283" spans="2:8">
      <c r="B1283" s="5">
        <v>2.1619999999999999</v>
      </c>
      <c r="C1283" s="29">
        <v>86.86</v>
      </c>
      <c r="D1283" s="7">
        <f t="shared" si="99"/>
        <v>0.17466999999998079</v>
      </c>
      <c r="E1283" s="7">
        <f t="shared" si="95"/>
        <v>2.1619999999999998E-6</v>
      </c>
      <c r="F1283" s="7">
        <f t="shared" si="96"/>
        <v>2523064383680.4072</v>
      </c>
      <c r="G1283" s="7">
        <f t="shared" si="97"/>
        <v>1.1523259368527718</v>
      </c>
      <c r="H1283" s="7">
        <f t="shared" si="98"/>
        <v>25.243672542455776</v>
      </c>
    </row>
    <row r="1284" spans="2:8">
      <c r="B1284" s="5">
        <v>2.1640000000000001</v>
      </c>
      <c r="C1284" s="29">
        <v>84.56</v>
      </c>
      <c r="D1284" s="7">
        <f t="shared" si="99"/>
        <v>0.1714200000000192</v>
      </c>
      <c r="E1284" s="7">
        <f t="shared" si="95"/>
        <v>2.1639999999999999E-6</v>
      </c>
      <c r="F1284" s="7">
        <f t="shared" si="96"/>
        <v>2511426652686.9146</v>
      </c>
      <c r="G1284" s="7">
        <f t="shared" si="97"/>
        <v>1.1512609406079908</v>
      </c>
      <c r="H1284" s="7">
        <f t="shared" si="98"/>
        <v>25.166392997054579</v>
      </c>
    </row>
    <row r="1285" spans="2:8">
      <c r="B1285" s="5">
        <v>2.1659999999999999</v>
      </c>
      <c r="C1285" s="29">
        <v>78.489999999999995</v>
      </c>
      <c r="D1285" s="7">
        <f t="shared" si="99"/>
        <v>0.16304999999998204</v>
      </c>
      <c r="E1285" s="7">
        <f t="shared" si="95"/>
        <v>2.1659999999999997E-6</v>
      </c>
      <c r="F1285" s="7">
        <f t="shared" si="96"/>
        <v>2499853277681.605</v>
      </c>
      <c r="G1285" s="7">
        <f t="shared" si="97"/>
        <v>1.150197911115278</v>
      </c>
      <c r="H1285" s="7">
        <f t="shared" si="98"/>
        <v>25.089404230506894</v>
      </c>
    </row>
    <row r="1286" spans="2:8">
      <c r="B1286" s="5">
        <v>2.1680000000000001</v>
      </c>
      <c r="C1286" s="29">
        <v>83</v>
      </c>
      <c r="D1286" s="7">
        <f t="shared" si="99"/>
        <v>0.16149000000001809</v>
      </c>
      <c r="E1286" s="7">
        <f t="shared" si="95"/>
        <v>2.1680000000000002E-6</v>
      </c>
      <c r="F1286" s="7">
        <f t="shared" si="96"/>
        <v>2488343843847.8105</v>
      </c>
      <c r="G1286" s="7">
        <f t="shared" si="97"/>
        <v>1.149136842931592</v>
      </c>
      <c r="H1286" s="7">
        <f t="shared" si="98"/>
        <v>25.012704956215757</v>
      </c>
    </row>
    <row r="1287" spans="2:8">
      <c r="B1287" s="5">
        <v>2.17</v>
      </c>
      <c r="C1287" s="29">
        <v>85.57</v>
      </c>
      <c r="D1287" s="7">
        <f t="shared" si="99"/>
        <v>0.16856999999998143</v>
      </c>
      <c r="E1287" s="7">
        <f t="shared" ref="E1287:E1350" si="100">B1287*0.000001</f>
        <v>2.17E-6</v>
      </c>
      <c r="F1287" s="7">
        <f t="shared" ref="F1287:F1350" si="101">2*(6.63E-34*(299800000)^2)/(E1287^5)</f>
        <v>2476897939421.7988</v>
      </c>
      <c r="G1287" s="7">
        <f t="shared" ref="G1287:G1350" si="102">(6.62607004E-34*299800000)/(E1287*1.38E-23*$J$23)</f>
        <v>1.1480777306339596</v>
      </c>
      <c r="H1287" s="7">
        <f t="shared" ref="H1287:H1350" si="103">F1287*(0.000001)*( ($J$14/$J$17)^2 )/( EXP(G1287)-1 )</f>
        <v>24.936293894060896</v>
      </c>
    </row>
    <row r="1288" spans="2:8">
      <c r="B1288" s="5">
        <v>2.1720000000000002</v>
      </c>
      <c r="C1288" s="29">
        <v>85.91</v>
      </c>
      <c r="D1288" s="7">
        <f t="shared" ref="D1288:D1351" si="104">0.5*(C1287+C1288)*(B1288-B1287)</f>
        <v>0.17148000000001917</v>
      </c>
      <c r="E1288" s="7">
        <f t="shared" si="100"/>
        <v>2.1720000000000001E-6</v>
      </c>
      <c r="F1288" s="7">
        <f t="shared" si="101"/>
        <v>2465515155667.4873</v>
      </c>
      <c r="G1288" s="7">
        <f t="shared" si="102"/>
        <v>1.1470205688193795</v>
      </c>
      <c r="H1288" s="7">
        <f t="shared" si="103"/>
        <v>24.860169770362482</v>
      </c>
    </row>
    <row r="1289" spans="2:8">
      <c r="B1289" s="5">
        <v>2.1739999999999999</v>
      </c>
      <c r="C1289" s="29">
        <v>85.92</v>
      </c>
      <c r="D1289" s="7">
        <f t="shared" si="104"/>
        <v>0.17182999999998105</v>
      </c>
      <c r="E1289" s="7">
        <f t="shared" si="100"/>
        <v>2.1739999999999999E-6</v>
      </c>
      <c r="F1289" s="7">
        <f t="shared" si="101"/>
        <v>2454195086851.4512</v>
      </c>
      <c r="G1289" s="7">
        <f t="shared" si="102"/>
        <v>1.1459653521047344</v>
      </c>
      <c r="H1289" s="7">
        <f t="shared" si="103"/>
        <v>24.784331317845453</v>
      </c>
    </row>
    <row r="1290" spans="2:8">
      <c r="B1290" s="5">
        <v>2.1760000000000002</v>
      </c>
      <c r="C1290" s="29">
        <v>85.32</v>
      </c>
      <c r="D1290" s="7">
        <f t="shared" si="104"/>
        <v>0.17124000000001918</v>
      </c>
      <c r="E1290" s="7">
        <f t="shared" si="100"/>
        <v>2.176E-6</v>
      </c>
      <c r="F1290" s="7">
        <f t="shared" si="101"/>
        <v>2442937330218.1074</v>
      </c>
      <c r="G1290" s="7">
        <f t="shared" si="102"/>
        <v>1.1449120751266968</v>
      </c>
      <c r="H1290" s="7">
        <f t="shared" si="103"/>
        <v>24.708777275603712</v>
      </c>
    </row>
    <row r="1291" spans="2:8">
      <c r="B1291" s="5">
        <v>2.1779999999999999</v>
      </c>
      <c r="C1291" s="29">
        <v>84.25</v>
      </c>
      <c r="D1291" s="7">
        <f t="shared" si="104"/>
        <v>0.16956999999998132</v>
      </c>
      <c r="E1291" s="7">
        <f t="shared" si="100"/>
        <v>2.1779999999999997E-6</v>
      </c>
      <c r="F1291" s="7">
        <f t="shared" si="101"/>
        <v>2431741485965.1729</v>
      </c>
      <c r="G1291" s="7">
        <f t="shared" si="102"/>
        <v>1.1438607325416403</v>
      </c>
      <c r="H1291" s="7">
        <f t="shared" si="103"/>
        <v>24.633506389064898</v>
      </c>
    </row>
    <row r="1292" spans="2:8">
      <c r="B1292" s="5">
        <v>2.1800000000000002</v>
      </c>
      <c r="C1292" s="29">
        <v>84.97</v>
      </c>
      <c r="D1292" s="7">
        <f t="shared" si="104"/>
        <v>0.16922000000001894</v>
      </c>
      <c r="E1292" s="7">
        <f t="shared" si="100"/>
        <v>2.1799999999999999E-6</v>
      </c>
      <c r="F1292" s="7">
        <f t="shared" si="101"/>
        <v>2420607157219.2969</v>
      </c>
      <c r="G1292" s="7">
        <f t="shared" si="102"/>
        <v>1.1428113190255469</v>
      </c>
      <c r="H1292" s="7">
        <f t="shared" si="103"/>
        <v>24.558517409954973</v>
      </c>
    </row>
    <row r="1293" spans="2:8">
      <c r="B1293" s="5">
        <v>2.1819999999999999</v>
      </c>
      <c r="C1293" s="29">
        <v>84.25</v>
      </c>
      <c r="D1293" s="7">
        <f t="shared" si="104"/>
        <v>0.16921999999998136</v>
      </c>
      <c r="E1293" s="7">
        <f t="shared" si="100"/>
        <v>2.182E-6</v>
      </c>
      <c r="F1293" s="7">
        <f t="shared" si="101"/>
        <v>2409533950011.9707</v>
      </c>
      <c r="G1293" s="7">
        <f t="shared" si="102"/>
        <v>1.1417638292739194</v>
      </c>
      <c r="H1293" s="7">
        <f t="shared" si="103"/>
        <v>24.483809096263403</v>
      </c>
    </row>
    <row r="1294" spans="2:8">
      <c r="B1294" s="5">
        <v>2.1840000000000002</v>
      </c>
      <c r="C1294" s="29">
        <v>84.57</v>
      </c>
      <c r="D1294" s="7">
        <f t="shared" si="104"/>
        <v>0.1688200000000189</v>
      </c>
      <c r="E1294" s="7">
        <f t="shared" si="100"/>
        <v>2.1840000000000002E-6</v>
      </c>
      <c r="F1294" s="7">
        <f t="shared" si="101"/>
        <v>2398521473255.6118</v>
      </c>
      <c r="G1294" s="7">
        <f t="shared" si="102"/>
        <v>1.1407182580016904</v>
      </c>
      <c r="H1294" s="7">
        <f t="shared" si="103"/>
        <v>24.409380212208255</v>
      </c>
    </row>
    <row r="1295" spans="2:8">
      <c r="B1295" s="5">
        <v>2.1859999999999999</v>
      </c>
      <c r="C1295" s="29">
        <v>84.65</v>
      </c>
      <c r="D1295" s="7">
        <f t="shared" si="104"/>
        <v>0.16921999999998136</v>
      </c>
      <c r="E1295" s="7">
        <f t="shared" si="100"/>
        <v>2.1859999999999999E-6</v>
      </c>
      <c r="F1295" s="7">
        <f t="shared" si="101"/>
        <v>2387569338719.8965</v>
      </c>
      <c r="G1295" s="7">
        <f t="shared" si="102"/>
        <v>1.1396745999431346</v>
      </c>
      <c r="H1295" s="7">
        <f t="shared" si="103"/>
        <v>24.335229528201669</v>
      </c>
    </row>
    <row r="1296" spans="2:8">
      <c r="B1296" s="5">
        <v>2.1880000000000002</v>
      </c>
      <c r="C1296" s="29">
        <v>82.77</v>
      </c>
      <c r="D1296" s="7">
        <f t="shared" si="104"/>
        <v>0.16742000000001875</v>
      </c>
      <c r="E1296" s="7">
        <f t="shared" si="100"/>
        <v>2.1880000000000001E-6</v>
      </c>
      <c r="F1296" s="7">
        <f t="shared" si="101"/>
        <v>2376677161008.2842</v>
      </c>
      <c r="G1296" s="7">
        <f t="shared" si="102"/>
        <v>1.1386328498517788</v>
      </c>
      <c r="H1296" s="7">
        <f t="shared" si="103"/>
        <v>24.261355820815435</v>
      </c>
    </row>
    <row r="1297" spans="2:8">
      <c r="B1297" s="5">
        <v>2.19</v>
      </c>
      <c r="C1297" s="29">
        <v>83.04</v>
      </c>
      <c r="D1297" s="7">
        <f t="shared" si="104"/>
        <v>0.16580999999998175</v>
      </c>
      <c r="E1297" s="7">
        <f t="shared" si="100"/>
        <v>2.1899999999999998E-6</v>
      </c>
      <c r="F1297" s="7">
        <f t="shared" si="101"/>
        <v>2365844557534.7837</v>
      </c>
      <c r="G1297" s="7">
        <f t="shared" si="102"/>
        <v>1.137593002500316</v>
      </c>
      <c r="H1297" s="7">
        <f t="shared" si="103"/>
        <v>24.187757872746879</v>
      </c>
    </row>
    <row r="1298" spans="2:8">
      <c r="B1298" s="5">
        <v>2.1920000000000002</v>
      </c>
      <c r="C1298" s="29">
        <v>83.77</v>
      </c>
      <c r="D1298" s="7">
        <f t="shared" si="104"/>
        <v>0.16681000000001867</v>
      </c>
      <c r="E1298" s="7">
        <f t="shared" si="100"/>
        <v>2.1919999999999999E-6</v>
      </c>
      <c r="F1298" s="7">
        <f t="shared" si="101"/>
        <v>2355071148500.9019</v>
      </c>
      <c r="G1298" s="7">
        <f t="shared" si="102"/>
        <v>1.1365550526805166</v>
      </c>
      <c r="H1298" s="7">
        <f t="shared" si="103"/>
        <v>24.114434472784826</v>
      </c>
    </row>
    <row r="1299" spans="2:8">
      <c r="B1299" s="5">
        <v>2.194</v>
      </c>
      <c r="C1299" s="29">
        <v>83.49</v>
      </c>
      <c r="D1299" s="7">
        <f t="shared" si="104"/>
        <v>0.16725999999998156</v>
      </c>
      <c r="E1299" s="7">
        <f t="shared" si="100"/>
        <v>2.1939999999999997E-6</v>
      </c>
      <c r="F1299" s="7">
        <f t="shared" si="101"/>
        <v>2344356556872.8315</v>
      </c>
      <c r="G1299" s="7">
        <f t="shared" si="102"/>
        <v>1.1355189952031417</v>
      </c>
      <c r="H1299" s="7">
        <f t="shared" si="103"/>
        <v>24.041384415775983</v>
      </c>
    </row>
    <row r="1300" spans="2:8">
      <c r="B1300" s="5">
        <v>2.1960000000000002</v>
      </c>
      <c r="C1300" s="29">
        <v>83.18</v>
      </c>
      <c r="D1300" s="7">
        <f t="shared" si="104"/>
        <v>0.16667000000001866</v>
      </c>
      <c r="E1300" s="7">
        <f t="shared" si="100"/>
        <v>2.1960000000000002E-6</v>
      </c>
      <c r="F1300" s="7">
        <f t="shared" si="101"/>
        <v>2333700408358.8096</v>
      </c>
      <c r="G1300" s="7">
        <f t="shared" si="102"/>
        <v>1.1344848248978561</v>
      </c>
      <c r="H1300" s="7">
        <f t="shared" si="103"/>
        <v>23.968606502591147</v>
      </c>
    </row>
    <row r="1301" spans="2:8">
      <c r="B1301" s="5">
        <v>2.198</v>
      </c>
      <c r="C1301" s="29">
        <v>82.99</v>
      </c>
      <c r="D1301" s="7">
        <f t="shared" si="104"/>
        <v>0.16616999999998172</v>
      </c>
      <c r="E1301" s="7">
        <f t="shared" si="100"/>
        <v>2.198E-6</v>
      </c>
      <c r="F1301" s="7">
        <f t="shared" si="101"/>
        <v>2323102331386.7344</v>
      </c>
      <c r="G1301" s="7">
        <f t="shared" si="102"/>
        <v>1.1334525366131449</v>
      </c>
      <c r="H1301" s="7">
        <f t="shared" si="103"/>
        <v>23.896099540092109</v>
      </c>
    </row>
    <row r="1302" spans="2:8">
      <c r="B1302" s="5">
        <v>2.2000000000000002</v>
      </c>
      <c r="C1302" s="29">
        <v>82.65</v>
      </c>
      <c r="D1302" s="7">
        <f t="shared" si="104"/>
        <v>0.16564000000001852</v>
      </c>
      <c r="E1302" s="7">
        <f t="shared" si="100"/>
        <v>2.2000000000000001E-6</v>
      </c>
      <c r="F1302" s="7">
        <f t="shared" si="101"/>
        <v>2312561957081.9175</v>
      </c>
      <c r="G1302" s="7">
        <f t="shared" si="102"/>
        <v>1.1324221252162237</v>
      </c>
      <c r="H1302" s="7">
        <f t="shared" si="103"/>
        <v>23.823862341098273</v>
      </c>
    </row>
    <row r="1303" spans="2:8">
      <c r="B1303" s="5">
        <v>2.202</v>
      </c>
      <c r="C1303" s="29">
        <v>82.3</v>
      </c>
      <c r="D1303" s="7">
        <f t="shared" si="104"/>
        <v>0.16494999999998183</v>
      </c>
      <c r="E1303" s="7">
        <f t="shared" si="100"/>
        <v>2.2019999999999998E-6</v>
      </c>
      <c r="F1303" s="7">
        <f t="shared" si="101"/>
        <v>2302078919245.105</v>
      </c>
      <c r="G1303" s="7">
        <f t="shared" si="102"/>
        <v>1.1313935855929576</v>
      </c>
      <c r="H1303" s="7">
        <f t="shared" si="103"/>
        <v>23.751893724353828</v>
      </c>
    </row>
    <row r="1304" spans="2:8">
      <c r="B1304" s="5">
        <v>2.2040000000000002</v>
      </c>
      <c r="C1304" s="29">
        <v>82.11</v>
      </c>
      <c r="D1304" s="7">
        <f t="shared" si="104"/>
        <v>0.1644100000000184</v>
      </c>
      <c r="E1304" s="7">
        <f t="shared" si="100"/>
        <v>2.204E-6</v>
      </c>
      <c r="F1304" s="7">
        <f t="shared" si="101"/>
        <v>2291652854330.6436</v>
      </c>
      <c r="G1304" s="7">
        <f t="shared" si="102"/>
        <v>1.1303669126477733</v>
      </c>
      <c r="H1304" s="7">
        <f t="shared" si="103"/>
        <v>23.680192514494902</v>
      </c>
    </row>
    <row r="1305" spans="2:8">
      <c r="B1305" s="5">
        <v>2.206</v>
      </c>
      <c r="C1305" s="29">
        <v>79.66</v>
      </c>
      <c r="D1305" s="7">
        <f t="shared" si="104"/>
        <v>0.16176999999998218</v>
      </c>
      <c r="E1305" s="7">
        <f t="shared" si="100"/>
        <v>2.2059999999999997E-6</v>
      </c>
      <c r="F1305" s="7">
        <f t="shared" si="101"/>
        <v>2281283401424.8896</v>
      </c>
      <c r="G1305" s="7">
        <f t="shared" si="102"/>
        <v>1.1293421013035776</v>
      </c>
      <c r="H1305" s="7">
        <f t="shared" si="103"/>
        <v>23.608757542017081</v>
      </c>
    </row>
    <row r="1306" spans="2:8">
      <c r="B1306" s="5">
        <v>2.2080000000000002</v>
      </c>
      <c r="C1306" s="29">
        <v>79.66</v>
      </c>
      <c r="D1306" s="7">
        <f t="shared" si="104"/>
        <v>0.15932000000001784</v>
      </c>
      <c r="E1306" s="7">
        <f t="shared" si="100"/>
        <v>2.2080000000000003E-6</v>
      </c>
      <c r="F1306" s="7">
        <f t="shared" si="101"/>
        <v>2270970202224.7671</v>
      </c>
      <c r="G1306" s="7">
        <f t="shared" si="102"/>
        <v>1.128319146501672</v>
      </c>
      <c r="H1306" s="7">
        <f t="shared" si="103"/>
        <v>23.537587643242887</v>
      </c>
    </row>
    <row r="1307" spans="2:8">
      <c r="B1307" s="5">
        <v>2.21</v>
      </c>
      <c r="C1307" s="29">
        <v>80.8</v>
      </c>
      <c r="D1307" s="7">
        <f t="shared" si="104"/>
        <v>0.16045999999998231</v>
      </c>
      <c r="E1307" s="7">
        <f t="shared" si="100"/>
        <v>2.21E-6</v>
      </c>
      <c r="F1307" s="7">
        <f t="shared" si="101"/>
        <v>2260712901016.5713</v>
      </c>
      <c r="G1307" s="7">
        <f t="shared" si="102"/>
        <v>1.1272980432016706</v>
      </c>
      <c r="H1307" s="7">
        <f t="shared" si="103"/>
        <v>23.466681660289815</v>
      </c>
    </row>
    <row r="1308" spans="2:8">
      <c r="B1308" s="5">
        <v>2.2120000000000002</v>
      </c>
      <c r="C1308" s="29">
        <v>81.05</v>
      </c>
      <c r="D1308" s="7">
        <f t="shared" si="104"/>
        <v>0.16185000000001812</v>
      </c>
      <c r="E1308" s="7">
        <f t="shared" si="100"/>
        <v>2.2120000000000002E-6</v>
      </c>
      <c r="F1308" s="7">
        <f t="shared" si="101"/>
        <v>2250511144654.9082</v>
      </c>
      <c r="G1308" s="7">
        <f t="shared" si="102"/>
        <v>1.1262787863814159</v>
      </c>
      <c r="H1308" s="7">
        <f t="shared" si="103"/>
        <v>23.396038441038105</v>
      </c>
    </row>
    <row r="1309" spans="2:8">
      <c r="B1309" s="5">
        <v>2.214</v>
      </c>
      <c r="C1309" s="29">
        <v>80.72</v>
      </c>
      <c r="D1309" s="7">
        <f t="shared" si="104"/>
        <v>0.16176999999998218</v>
      </c>
      <c r="E1309" s="7">
        <f t="shared" si="100"/>
        <v>2.2139999999999999E-6</v>
      </c>
      <c r="F1309" s="7">
        <f t="shared" si="101"/>
        <v>2240364582541.874</v>
      </c>
      <c r="G1309" s="7">
        <f t="shared" si="102"/>
        <v>1.1252613710368982</v>
      </c>
      <c r="H1309" s="7">
        <f t="shared" si="103"/>
        <v>23.325656839099121</v>
      </c>
    </row>
    <row r="1310" spans="2:8">
      <c r="B1310" s="5">
        <v>2.2160000000000002</v>
      </c>
      <c r="C1310" s="29">
        <v>79.94</v>
      </c>
      <c r="D1310" s="7">
        <f t="shared" si="104"/>
        <v>0.16066000000001798</v>
      </c>
      <c r="E1310" s="7">
        <f t="shared" si="100"/>
        <v>2.216E-6</v>
      </c>
      <c r="F1310" s="7">
        <f t="shared" si="101"/>
        <v>2230272866606.3799</v>
      </c>
      <c r="G1310" s="7">
        <f t="shared" si="102"/>
        <v>1.1242457921821716</v>
      </c>
      <c r="H1310" s="7">
        <f t="shared" si="103"/>
        <v>23.255535713783583</v>
      </c>
    </row>
    <row r="1311" spans="2:8">
      <c r="B1311" s="5">
        <v>2.218</v>
      </c>
      <c r="C1311" s="29">
        <v>79.7</v>
      </c>
      <c r="D1311" s="7">
        <f t="shared" si="104"/>
        <v>0.15963999999998241</v>
      </c>
      <c r="E1311" s="7">
        <f t="shared" si="100"/>
        <v>2.2179999999999998E-6</v>
      </c>
      <c r="F1311" s="7">
        <f t="shared" si="101"/>
        <v>2220235651283.7065</v>
      </c>
      <c r="G1311" s="7">
        <f t="shared" si="102"/>
        <v>1.1232320448492754</v>
      </c>
      <c r="H1311" s="7">
        <f t="shared" si="103"/>
        <v>23.185673930070347</v>
      </c>
    </row>
    <row r="1312" spans="2:8">
      <c r="B1312" s="5">
        <v>2.2200000000000002</v>
      </c>
      <c r="C1312" s="29">
        <v>79.97</v>
      </c>
      <c r="D1312" s="7">
        <f t="shared" si="104"/>
        <v>0.15967000000001788</v>
      </c>
      <c r="E1312" s="7">
        <f t="shared" si="100"/>
        <v>2.2199999999999999E-6</v>
      </c>
      <c r="F1312" s="7">
        <f t="shared" si="101"/>
        <v>2210252593495.1934</v>
      </c>
      <c r="G1312" s="7">
        <f t="shared" si="102"/>
        <v>1.1222201240881498</v>
      </c>
      <c r="H1312" s="7">
        <f t="shared" si="103"/>
        <v>23.116070358574959</v>
      </c>
    </row>
    <row r="1313" spans="2:8">
      <c r="B1313" s="5">
        <v>2.222</v>
      </c>
      <c r="C1313" s="29">
        <v>79.62</v>
      </c>
      <c r="D1313" s="7">
        <f t="shared" si="104"/>
        <v>0.15958999999998244</v>
      </c>
      <c r="E1313" s="7">
        <f t="shared" si="100"/>
        <v>2.2220000000000001E-6</v>
      </c>
      <c r="F1313" s="7">
        <f t="shared" si="101"/>
        <v>2200323352628.1553</v>
      </c>
      <c r="G1313" s="7">
        <f t="shared" si="102"/>
        <v>1.1212100249665582</v>
      </c>
      <c r="H1313" s="7">
        <f t="shared" si="103"/>
        <v>23.046723875518715</v>
      </c>
    </row>
    <row r="1314" spans="2:8">
      <c r="B1314" s="5">
        <v>2.2240000000000002</v>
      </c>
      <c r="C1314" s="29">
        <v>79.260000000000005</v>
      </c>
      <c r="D1314" s="7">
        <f t="shared" si="104"/>
        <v>0.15888000000001778</v>
      </c>
      <c r="E1314" s="7">
        <f t="shared" si="100"/>
        <v>2.2240000000000002E-6</v>
      </c>
      <c r="F1314" s="7">
        <f t="shared" si="101"/>
        <v>2190447590515.9526</v>
      </c>
      <c r="G1314" s="7">
        <f t="shared" si="102"/>
        <v>1.1202017425700055</v>
      </c>
      <c r="H1314" s="7">
        <f t="shared" si="103"/>
        <v>22.977633362697834</v>
      </c>
    </row>
    <row r="1315" spans="2:8">
      <c r="B1315" s="5">
        <v>2.226</v>
      </c>
      <c r="C1315" s="29">
        <v>78.11</v>
      </c>
      <c r="D1315" s="7">
        <f t="shared" si="104"/>
        <v>0.15736999999998266</v>
      </c>
      <c r="E1315" s="7">
        <f t="shared" si="100"/>
        <v>2.2259999999999999E-6</v>
      </c>
      <c r="F1315" s="7">
        <f t="shared" si="101"/>
        <v>2180624971418.2461</v>
      </c>
      <c r="G1315" s="7">
        <f t="shared" si="102"/>
        <v>1.1191952720016587</v>
      </c>
      <c r="H1315" s="7">
        <f t="shared" si="103"/>
        <v>22.908797707452681</v>
      </c>
    </row>
    <row r="1316" spans="2:8">
      <c r="B1316" s="5">
        <v>2.2280000000000002</v>
      </c>
      <c r="C1316" s="29">
        <v>78.260000000000005</v>
      </c>
      <c r="D1316" s="7">
        <f t="shared" si="104"/>
        <v>0.1563700000000175</v>
      </c>
      <c r="E1316" s="7">
        <f t="shared" si="100"/>
        <v>2.2280000000000001E-6</v>
      </c>
      <c r="F1316" s="7">
        <f t="shared" si="101"/>
        <v>2170855162001.4287</v>
      </c>
      <c r="G1316" s="7">
        <f t="shared" si="102"/>
        <v>1.1181906083822675</v>
      </c>
      <c r="H1316" s="7">
        <f t="shared" si="103"/>
        <v>22.840215802637292</v>
      </c>
    </row>
    <row r="1317" spans="2:8">
      <c r="B1317" s="5">
        <v>2.23</v>
      </c>
      <c r="C1317" s="29">
        <v>78.31</v>
      </c>
      <c r="D1317" s="7">
        <f t="shared" si="104"/>
        <v>0.15656999999998275</v>
      </c>
      <c r="E1317" s="7">
        <f t="shared" si="100"/>
        <v>2.2299999999999998E-6</v>
      </c>
      <c r="F1317" s="7">
        <f t="shared" si="101"/>
        <v>2161137831319.2432</v>
      </c>
      <c r="G1317" s="7">
        <f t="shared" si="102"/>
        <v>1.1171877468500864</v>
      </c>
      <c r="H1317" s="7">
        <f t="shared" si="103"/>
        <v>22.771886546589119</v>
      </c>
    </row>
    <row r="1318" spans="2:8">
      <c r="B1318" s="5">
        <v>2.2320000000000002</v>
      </c>
      <c r="C1318" s="29">
        <v>78.150000000000006</v>
      </c>
      <c r="D1318" s="7">
        <f t="shared" si="104"/>
        <v>0.15646000000001753</v>
      </c>
      <c r="E1318" s="7">
        <f t="shared" si="100"/>
        <v>2.232E-6</v>
      </c>
      <c r="F1318" s="7">
        <f t="shared" si="101"/>
        <v>2151472650793.5491</v>
      </c>
      <c r="G1318" s="7">
        <f t="shared" si="102"/>
        <v>1.116186682560794</v>
      </c>
      <c r="H1318" s="7">
        <f t="shared" si="103"/>
        <v>22.70380884309882</v>
      </c>
    </row>
    <row r="1319" spans="2:8">
      <c r="B1319" s="5">
        <v>2.234</v>
      </c>
      <c r="C1319" s="29">
        <v>78.02</v>
      </c>
      <c r="D1319" s="7">
        <f t="shared" si="104"/>
        <v>0.15616999999998282</v>
      </c>
      <c r="E1319" s="7">
        <f t="shared" si="100"/>
        <v>2.2339999999999997E-6</v>
      </c>
      <c r="F1319" s="7">
        <f t="shared" si="101"/>
        <v>2141859294195.2925</v>
      </c>
      <c r="G1319" s="7">
        <f t="shared" si="102"/>
        <v>1.1151874106874182</v>
      </c>
      <c r="H1319" s="7">
        <f t="shared" si="103"/>
        <v>22.635981601380344</v>
      </c>
    </row>
    <row r="1320" spans="2:8">
      <c r="B1320" s="5">
        <v>2.2360000000000002</v>
      </c>
      <c r="C1320" s="29">
        <v>77.58</v>
      </c>
      <c r="D1320" s="7">
        <f t="shared" si="104"/>
        <v>0.15560000000001742</v>
      </c>
      <c r="E1320" s="7">
        <f t="shared" si="100"/>
        <v>2.2360000000000003E-6</v>
      </c>
      <c r="F1320" s="7">
        <f t="shared" si="101"/>
        <v>2132297437625.6128</v>
      </c>
      <c r="G1320" s="7">
        <f t="shared" si="102"/>
        <v>1.1141899264202557</v>
      </c>
      <c r="H1320" s="7">
        <f t="shared" si="103"/>
        <v>22.568403736041098</v>
      </c>
    </row>
    <row r="1321" spans="2:8">
      <c r="B1321" s="5">
        <v>2.238</v>
      </c>
      <c r="C1321" s="29">
        <v>76.48</v>
      </c>
      <c r="D1321" s="7">
        <f t="shared" si="104"/>
        <v>0.15405999999998304</v>
      </c>
      <c r="E1321" s="7">
        <f t="shared" si="100"/>
        <v>2.238E-6</v>
      </c>
      <c r="F1321" s="7">
        <f t="shared" si="101"/>
        <v>2122786759497.1548</v>
      </c>
      <c r="G1321" s="7">
        <f t="shared" si="102"/>
        <v>1.1131942249667972</v>
      </c>
      <c r="H1321" s="7">
        <f t="shared" si="103"/>
        <v>22.501074167052472</v>
      </c>
    </row>
    <row r="1322" spans="2:8">
      <c r="B1322" s="5">
        <v>2.2400000000000002</v>
      </c>
      <c r="C1322" s="29">
        <v>76.39</v>
      </c>
      <c r="D1322" s="7">
        <f t="shared" si="104"/>
        <v>0.1528700000000171</v>
      </c>
      <c r="E1322" s="7">
        <f t="shared" si="100"/>
        <v>2.2400000000000002E-6</v>
      </c>
      <c r="F1322" s="7">
        <f t="shared" si="101"/>
        <v>2113326940515.5034</v>
      </c>
      <c r="G1322" s="7">
        <f t="shared" si="102"/>
        <v>1.1122003015516482</v>
      </c>
      <c r="H1322" s="7">
        <f t="shared" si="103"/>
        <v>22.433991819720223</v>
      </c>
    </row>
    <row r="1323" spans="2:8">
      <c r="B1323" s="5">
        <v>2.242</v>
      </c>
      <c r="C1323" s="29">
        <v>76.42</v>
      </c>
      <c r="D1323" s="7">
        <f t="shared" si="104"/>
        <v>0.15280999999998318</v>
      </c>
      <c r="E1323" s="7">
        <f t="shared" si="100"/>
        <v>2.2419999999999999E-6</v>
      </c>
      <c r="F1323" s="7">
        <f t="shared" si="101"/>
        <v>2103917663660.8296</v>
      </c>
      <c r="G1323" s="7">
        <f t="shared" si="102"/>
        <v>1.1112081514164551</v>
      </c>
      <c r="H1323" s="7">
        <f t="shared" si="103"/>
        <v>22.367155624655378</v>
      </c>
    </row>
    <row r="1324" spans="2:8">
      <c r="B1324" s="5">
        <v>2.2440000000000002</v>
      </c>
      <c r="C1324" s="29">
        <v>76.239999999999995</v>
      </c>
      <c r="D1324" s="7">
        <f t="shared" si="104"/>
        <v>0.15266000000001709</v>
      </c>
      <c r="E1324" s="7">
        <f t="shared" si="100"/>
        <v>2.244E-6</v>
      </c>
      <c r="F1324" s="7">
        <f t="shared" si="101"/>
        <v>2094558614169.6604</v>
      </c>
      <c r="G1324" s="7">
        <f t="shared" si="102"/>
        <v>1.1102177698198272</v>
      </c>
      <c r="H1324" s="7">
        <f t="shared" si="103"/>
        <v>22.30056451774508</v>
      </c>
    </row>
    <row r="1325" spans="2:8">
      <c r="B1325" s="5">
        <v>2.246</v>
      </c>
      <c r="C1325" s="29">
        <v>76.12</v>
      </c>
      <c r="D1325" s="7">
        <f t="shared" si="104"/>
        <v>0.15235999999998323</v>
      </c>
      <c r="E1325" s="7">
        <f t="shared" si="100"/>
        <v>2.2459999999999998E-6</v>
      </c>
      <c r="F1325" s="7">
        <f t="shared" si="101"/>
        <v>2085249479516.8425</v>
      </c>
      <c r="G1325" s="7">
        <f t="shared" si="102"/>
        <v>1.109229152037263</v>
      </c>
      <c r="H1325" s="7">
        <f t="shared" si="103"/>
        <v>22.234217440123714</v>
      </c>
    </row>
    <row r="1326" spans="2:8">
      <c r="B1326" s="5">
        <v>2.2480000000000002</v>
      </c>
      <c r="C1326" s="29">
        <v>75.2</v>
      </c>
      <c r="D1326" s="7">
        <f t="shared" si="104"/>
        <v>0.15132000000001694</v>
      </c>
      <c r="E1326" s="7">
        <f t="shared" si="100"/>
        <v>2.2480000000000003E-6</v>
      </c>
      <c r="F1326" s="7">
        <f t="shared" si="101"/>
        <v>2075989949397.636</v>
      </c>
      <c r="G1326" s="7">
        <f t="shared" si="102"/>
        <v>1.1082422933610729</v>
      </c>
      <c r="H1326" s="7">
        <f t="shared" si="103"/>
        <v>22.168113338144117</v>
      </c>
    </row>
    <row r="1327" spans="2:8">
      <c r="B1327" s="5">
        <v>2.25</v>
      </c>
      <c r="C1327" s="29">
        <v>75.41</v>
      </c>
      <c r="D1327" s="7">
        <f t="shared" si="104"/>
        <v>0.15060999999998342</v>
      </c>
      <c r="E1327" s="7">
        <f t="shared" si="100"/>
        <v>2.2500000000000001E-6</v>
      </c>
      <c r="F1327" s="7">
        <f t="shared" si="101"/>
        <v>2066779715710.0034</v>
      </c>
      <c r="G1327" s="7">
        <f t="shared" si="102"/>
        <v>1.1072571891003076</v>
      </c>
      <c r="H1327" s="7">
        <f t="shared" si="103"/>
        <v>22.102251163349138</v>
      </c>
    </row>
    <row r="1328" spans="2:8">
      <c r="B1328" s="5">
        <v>2.2519999999999998</v>
      </c>
      <c r="C1328" s="29">
        <v>75.12</v>
      </c>
      <c r="D1328" s="7">
        <f t="shared" si="104"/>
        <v>0.15052999999998343</v>
      </c>
      <c r="E1328" s="7">
        <f t="shared" si="100"/>
        <v>2.2519999999999998E-6</v>
      </c>
      <c r="F1328" s="7">
        <f t="shared" si="101"/>
        <v>2057618472537.0122</v>
      </c>
      <c r="G1328" s="7">
        <f t="shared" si="102"/>
        <v>1.1062738345806806</v>
      </c>
      <c r="H1328" s="7">
        <f t="shared" si="103"/>
        <v>22.036629872443051</v>
      </c>
    </row>
    <row r="1329" spans="2:8">
      <c r="B1329" s="5">
        <v>2.254</v>
      </c>
      <c r="C1329" s="29">
        <v>74.02</v>
      </c>
      <c r="D1329" s="7">
        <f t="shared" si="104"/>
        <v>0.14914000000001668</v>
      </c>
      <c r="E1329" s="7">
        <f t="shared" si="100"/>
        <v>2.2539999999999999E-6</v>
      </c>
      <c r="F1329" s="7">
        <f t="shared" si="101"/>
        <v>2048505916129.4287</v>
      </c>
      <c r="G1329" s="7">
        <f t="shared" si="102"/>
        <v>1.1052922251444952</v>
      </c>
      <c r="H1329" s="7">
        <f t="shared" si="103"/>
        <v>21.971248427263507</v>
      </c>
    </row>
    <row r="1330" spans="2:8">
      <c r="B1330" s="5">
        <v>2.2559999999999998</v>
      </c>
      <c r="C1330" s="29">
        <v>74.22</v>
      </c>
      <c r="D1330" s="7">
        <f t="shared" si="104"/>
        <v>0.14823999999998369</v>
      </c>
      <c r="E1330" s="7">
        <f t="shared" si="100"/>
        <v>2.2559999999999997E-6</v>
      </c>
      <c r="F1330" s="7">
        <f t="shared" si="101"/>
        <v>2039441744888.4578</v>
      </c>
      <c r="G1330" s="7">
        <f t="shared" si="102"/>
        <v>1.1043123561505728</v>
      </c>
      <c r="H1330" s="7">
        <f t="shared" si="103"/>
        <v>21.906105794753408</v>
      </c>
    </row>
    <row r="1331" spans="2:8">
      <c r="B1331" s="5">
        <v>2.258</v>
      </c>
      <c r="C1331" s="29">
        <v>74.41</v>
      </c>
      <c r="D1331" s="7">
        <f t="shared" si="104"/>
        <v>0.14863000000001664</v>
      </c>
      <c r="E1331" s="7">
        <f t="shared" si="100"/>
        <v>2.2579999999999998E-6</v>
      </c>
      <c r="F1331" s="7">
        <f t="shared" si="101"/>
        <v>2030425659348.6138</v>
      </c>
      <c r="G1331" s="7">
        <f t="shared" si="102"/>
        <v>1.1033342229741774</v>
      </c>
      <c r="H1331" s="7">
        <f t="shared" si="103"/>
        <v>21.841200946932911</v>
      </c>
    </row>
    <row r="1332" spans="2:8">
      <c r="B1332" s="5">
        <v>2.2599999999999998</v>
      </c>
      <c r="C1332" s="29">
        <v>74.209999999999994</v>
      </c>
      <c r="D1332" s="7">
        <f t="shared" si="104"/>
        <v>0.14861999999998363</v>
      </c>
      <c r="E1332" s="7">
        <f t="shared" si="100"/>
        <v>2.2599999999999995E-6</v>
      </c>
      <c r="F1332" s="7">
        <f t="shared" si="101"/>
        <v>2021457362160.7808</v>
      </c>
      <c r="G1332" s="7">
        <f t="shared" si="102"/>
        <v>1.1023578210069436</v>
      </c>
      <c r="H1332" s="7">
        <f t="shared" si="103"/>
        <v>21.776532860871953</v>
      </c>
    </row>
    <row r="1333" spans="2:8">
      <c r="B1333" s="5">
        <v>2.262</v>
      </c>
      <c r="C1333" s="29">
        <v>72.989999999999995</v>
      </c>
      <c r="D1333" s="7">
        <f t="shared" si="104"/>
        <v>0.14720000000001646</v>
      </c>
      <c r="E1333" s="7">
        <f t="shared" si="100"/>
        <v>2.2620000000000001E-6</v>
      </c>
      <c r="F1333" s="7">
        <f t="shared" si="101"/>
        <v>2012536558075.3787</v>
      </c>
      <c r="G1333" s="7">
        <f t="shared" si="102"/>
        <v>1.1013831456568046</v>
      </c>
      <c r="H1333" s="7">
        <f t="shared" si="103"/>
        <v>21.712100518662364</v>
      </c>
    </row>
    <row r="1334" spans="2:8">
      <c r="B1334" s="5">
        <v>2.2639999999999998</v>
      </c>
      <c r="C1334" s="29">
        <v>73.290000000000006</v>
      </c>
      <c r="D1334" s="7">
        <f t="shared" si="104"/>
        <v>0.1462799999999839</v>
      </c>
      <c r="E1334" s="7">
        <f t="shared" si="100"/>
        <v>2.2639999999999998E-6</v>
      </c>
      <c r="F1334" s="7">
        <f t="shared" si="101"/>
        <v>2003662953925.7261</v>
      </c>
      <c r="G1334" s="7">
        <f t="shared" si="102"/>
        <v>1.1004101923479206</v>
      </c>
      <c r="H1334" s="7">
        <f t="shared" si="103"/>
        <v>21.647902907390772</v>
      </c>
    </row>
    <row r="1335" spans="2:8">
      <c r="B1335" s="5">
        <v>2.266</v>
      </c>
      <c r="C1335" s="29">
        <v>73.150000000000006</v>
      </c>
      <c r="D1335" s="7">
        <f t="shared" si="104"/>
        <v>0.14644000000001639</v>
      </c>
      <c r="E1335" s="7">
        <f t="shared" si="100"/>
        <v>2.266E-6</v>
      </c>
      <c r="F1335" s="7">
        <f t="shared" si="101"/>
        <v>1994836258611.4963</v>
      </c>
      <c r="G1335" s="7">
        <f t="shared" si="102"/>
        <v>1.0994389565206057</v>
      </c>
      <c r="H1335" s="7">
        <f t="shared" si="103"/>
        <v>21.583939019111106</v>
      </c>
    </row>
    <row r="1336" spans="2:8">
      <c r="B1336" s="5">
        <v>2.2679999999999998</v>
      </c>
      <c r="C1336" s="29">
        <v>73.27</v>
      </c>
      <c r="D1336" s="7">
        <f t="shared" si="104"/>
        <v>0.1464199999999839</v>
      </c>
      <c r="E1336" s="7">
        <f t="shared" si="100"/>
        <v>2.2679999999999997E-6</v>
      </c>
      <c r="F1336" s="7">
        <f t="shared" si="101"/>
        <v>1986056183082.3704</v>
      </c>
      <c r="G1336" s="7">
        <f t="shared" si="102"/>
        <v>1.0984694336312579</v>
      </c>
      <c r="H1336" s="7">
        <f t="shared" si="103"/>
        <v>21.52020785081773</v>
      </c>
    </row>
    <row r="1337" spans="2:8">
      <c r="B1337" s="5">
        <v>2.27</v>
      </c>
      <c r="C1337" s="29">
        <v>72.97</v>
      </c>
      <c r="D1337" s="7">
        <f t="shared" si="104"/>
        <v>0.14624000000001638</v>
      </c>
      <c r="E1337" s="7">
        <f t="shared" si="100"/>
        <v>2.2699999999999999E-6</v>
      </c>
      <c r="F1337" s="7">
        <f t="shared" si="101"/>
        <v>1977322440321.7908</v>
      </c>
      <c r="G1337" s="7">
        <f t="shared" si="102"/>
        <v>1.0975016191522875</v>
      </c>
      <c r="H1337" s="7">
        <f t="shared" si="103"/>
        <v>21.456708404418343</v>
      </c>
    </row>
    <row r="1338" spans="2:8">
      <c r="B1338" s="5">
        <v>2.2719999999999998</v>
      </c>
      <c r="C1338" s="29">
        <v>72.77</v>
      </c>
      <c r="D1338" s="7">
        <f t="shared" si="104"/>
        <v>0.14573999999998397</v>
      </c>
      <c r="E1338" s="7">
        <f t="shared" si="100"/>
        <v>2.2719999999999996E-6</v>
      </c>
      <c r="F1338" s="7">
        <f t="shared" si="101"/>
        <v>1968634745330.8953</v>
      </c>
      <c r="G1338" s="7">
        <f t="shared" si="102"/>
        <v>1.0965355085720478</v>
      </c>
      <c r="H1338" s="7">
        <f t="shared" si="103"/>
        <v>21.393439686707364</v>
      </c>
    </row>
    <row r="1339" spans="2:8">
      <c r="B1339" s="5">
        <v>2.274</v>
      </c>
      <c r="C1339" s="29">
        <v>72.52</v>
      </c>
      <c r="D1339" s="7">
        <f t="shared" si="104"/>
        <v>0.14529000000001624</v>
      </c>
      <c r="E1339" s="7">
        <f t="shared" si="100"/>
        <v>2.2739999999999997E-6</v>
      </c>
      <c r="F1339" s="7">
        <f t="shared" si="101"/>
        <v>1959992815112.5566</v>
      </c>
      <c r="G1339" s="7">
        <f t="shared" si="102"/>
        <v>1.0955710973947637</v>
      </c>
      <c r="H1339" s="7">
        <f t="shared" si="103"/>
        <v>21.330400709339219</v>
      </c>
    </row>
    <row r="1340" spans="2:8">
      <c r="B1340" s="5">
        <v>2.2759999999999998</v>
      </c>
      <c r="C1340" s="29">
        <v>72.39</v>
      </c>
      <c r="D1340" s="7">
        <f t="shared" si="104"/>
        <v>0.14490999999998402</v>
      </c>
      <c r="E1340" s="7">
        <f t="shared" si="100"/>
        <v>2.2759999999999999E-6</v>
      </c>
      <c r="F1340" s="7">
        <f t="shared" si="101"/>
        <v>1951396368655.5952</v>
      </c>
      <c r="G1340" s="7">
        <f t="shared" si="102"/>
        <v>1.0946083811404623</v>
      </c>
      <c r="H1340" s="7">
        <f t="shared" si="103"/>
        <v>21.267590488802007</v>
      </c>
    </row>
    <row r="1341" spans="2:8">
      <c r="B1341" s="5">
        <v>2.278</v>
      </c>
      <c r="C1341" s="29">
        <v>72.42</v>
      </c>
      <c r="D1341" s="7">
        <f t="shared" si="104"/>
        <v>0.1448100000000162</v>
      </c>
      <c r="E1341" s="7">
        <f t="shared" si="100"/>
        <v>2.278E-6</v>
      </c>
      <c r="F1341" s="7">
        <f t="shared" si="101"/>
        <v>1942845126919.1016</v>
      </c>
      <c r="G1341" s="7">
        <f t="shared" si="102"/>
        <v>1.0936473553449044</v>
      </c>
      <c r="H1341" s="7">
        <f t="shared" si="103"/>
        <v>21.205008046391086</v>
      </c>
    </row>
    <row r="1342" spans="2:8">
      <c r="B1342" s="5">
        <v>2.2799999999999998</v>
      </c>
      <c r="C1342" s="29">
        <v>71.650000000000006</v>
      </c>
      <c r="D1342" s="7">
        <f t="shared" si="104"/>
        <v>0.14406999999998413</v>
      </c>
      <c r="E1342" s="7">
        <f t="shared" si="100"/>
        <v>2.2799999999999998E-6</v>
      </c>
      <c r="F1342" s="7">
        <f t="shared" si="101"/>
        <v>1934338812816.9199</v>
      </c>
      <c r="G1342" s="7">
        <f t="shared" si="102"/>
        <v>1.0926880155595142</v>
      </c>
      <c r="H1342" s="7">
        <f t="shared" si="103"/>
        <v>21.142652408183114</v>
      </c>
    </row>
    <row r="1343" spans="2:8">
      <c r="B1343" s="5">
        <v>2.282</v>
      </c>
      <c r="C1343" s="29">
        <v>70.069999999999993</v>
      </c>
      <c r="D1343" s="7">
        <f t="shared" si="104"/>
        <v>0.14172000000001586</v>
      </c>
      <c r="E1343" s="7">
        <f t="shared" si="100"/>
        <v>2.2819999999999999E-6</v>
      </c>
      <c r="F1343" s="7">
        <f t="shared" si="101"/>
        <v>1925877151202.2422</v>
      </c>
      <c r="G1343" s="7">
        <f t="shared" si="102"/>
        <v>1.0917303573513113</v>
      </c>
      <c r="H1343" s="7">
        <f t="shared" si="103"/>
        <v>21.080522605009822</v>
      </c>
    </row>
    <row r="1344" spans="2:8">
      <c r="B1344" s="5">
        <v>2.2839999999999998</v>
      </c>
      <c r="C1344" s="29">
        <v>71.25</v>
      </c>
      <c r="D1344" s="7">
        <f t="shared" si="104"/>
        <v>0.14131999999998443</v>
      </c>
      <c r="E1344" s="7">
        <f t="shared" si="100"/>
        <v>2.2839999999999996E-6</v>
      </c>
      <c r="F1344" s="7">
        <f t="shared" si="101"/>
        <v>1917459868852.3667</v>
      </c>
      <c r="G1344" s="7">
        <f t="shared" si="102"/>
        <v>1.0907743763028426</v>
      </c>
      <c r="H1344" s="7">
        <f t="shared" si="103"/>
        <v>21.018617672432441</v>
      </c>
    </row>
    <row r="1345" spans="2:8">
      <c r="B1345" s="5">
        <v>2.286</v>
      </c>
      <c r="C1345" s="29">
        <v>71.239999999999995</v>
      </c>
      <c r="D1345" s="7">
        <f t="shared" si="104"/>
        <v>0.14249000000001596</v>
      </c>
      <c r="E1345" s="7">
        <f t="shared" si="100"/>
        <v>2.2859999999999998E-6</v>
      </c>
      <c r="F1345" s="7">
        <f t="shared" si="101"/>
        <v>1909086694453.563</v>
      </c>
      <c r="G1345" s="7">
        <f t="shared" si="102"/>
        <v>1.0898200680121137</v>
      </c>
      <c r="H1345" s="7">
        <f t="shared" si="103"/>
        <v>20.956936650715857</v>
      </c>
    </row>
    <row r="1346" spans="2:8">
      <c r="B1346" s="5">
        <v>2.2879999999999998</v>
      </c>
      <c r="C1346" s="29">
        <v>71.27</v>
      </c>
      <c r="D1346" s="7">
        <f t="shared" si="104"/>
        <v>0.14250999999998429</v>
      </c>
      <c r="E1346" s="7">
        <f t="shared" si="100"/>
        <v>2.2879999999999995E-6</v>
      </c>
      <c r="F1346" s="7">
        <f t="shared" si="101"/>
        <v>1900757358586.0872</v>
      </c>
      <c r="G1346" s="7">
        <f t="shared" si="102"/>
        <v>1.088867428092523</v>
      </c>
      <c r="H1346" s="7">
        <f t="shared" si="103"/>
        <v>20.895478584803172</v>
      </c>
    </row>
    <row r="1347" spans="2:8">
      <c r="B1347" s="5">
        <v>2.29</v>
      </c>
      <c r="C1347" s="29">
        <v>71.099999999999994</v>
      </c>
      <c r="D1347" s="7">
        <f t="shared" si="104"/>
        <v>0.14237000000001593</v>
      </c>
      <c r="E1347" s="7">
        <f t="shared" si="100"/>
        <v>2.2900000000000001E-6</v>
      </c>
      <c r="F1347" s="7">
        <f t="shared" si="101"/>
        <v>1892471593709.3108</v>
      </c>
      <c r="G1347" s="7">
        <f t="shared" si="102"/>
        <v>1.0879164521727913</v>
      </c>
      <c r="H1347" s="7">
        <f t="shared" si="103"/>
        <v>20.834242524290282</v>
      </c>
    </row>
    <row r="1348" spans="2:8">
      <c r="B1348" s="5">
        <v>2.2919999999999998</v>
      </c>
      <c r="C1348" s="29">
        <v>70.67</v>
      </c>
      <c r="D1348" s="7">
        <f t="shared" si="104"/>
        <v>0.14176999999998438</v>
      </c>
      <c r="E1348" s="7">
        <f t="shared" si="100"/>
        <v>2.2919999999999998E-6</v>
      </c>
      <c r="F1348" s="7">
        <f t="shared" si="101"/>
        <v>1884229134147.0073</v>
      </c>
      <c r="G1348" s="7">
        <f t="shared" si="102"/>
        <v>1.0869671358968991</v>
      </c>
      <c r="H1348" s="7">
        <f t="shared" si="103"/>
        <v>20.773227523400742</v>
      </c>
    </row>
    <row r="1349" spans="2:8">
      <c r="B1349" s="5">
        <v>2.294</v>
      </c>
      <c r="C1349" s="29">
        <v>69.2</v>
      </c>
      <c r="D1349" s="7">
        <f t="shared" si="104"/>
        <v>0.13987000000001565</v>
      </c>
      <c r="E1349" s="7">
        <f t="shared" si="100"/>
        <v>2.294E-6</v>
      </c>
      <c r="F1349" s="7">
        <f t="shared" si="101"/>
        <v>1876029716072.7258</v>
      </c>
      <c r="G1349" s="7">
        <f t="shared" si="102"/>
        <v>1.086019474924016</v>
      </c>
      <c r="H1349" s="7">
        <f t="shared" si="103"/>
        <v>20.712432640960575</v>
      </c>
    </row>
    <row r="1350" spans="2:8">
      <c r="B1350" s="5">
        <v>2.2959999999999998</v>
      </c>
      <c r="C1350" s="29">
        <v>69.08</v>
      </c>
      <c r="D1350" s="7">
        <f t="shared" si="104"/>
        <v>0.13827999999998478</v>
      </c>
      <c r="E1350" s="7">
        <f t="shared" si="100"/>
        <v>2.2959999999999997E-6</v>
      </c>
      <c r="F1350" s="7">
        <f t="shared" si="101"/>
        <v>1867873077495.3315</v>
      </c>
      <c r="G1350" s="7">
        <f t="shared" si="102"/>
        <v>1.0850734649284377</v>
      </c>
      <c r="H1350" s="7">
        <f t="shared" si="103"/>
        <v>20.651856940373413</v>
      </c>
    </row>
    <row r="1351" spans="2:8">
      <c r="B1351" s="5">
        <v>2.298</v>
      </c>
      <c r="C1351" s="29">
        <v>69.19</v>
      </c>
      <c r="D1351" s="7">
        <f t="shared" si="104"/>
        <v>0.13827000000001546</v>
      </c>
      <c r="E1351" s="7">
        <f t="shared" ref="E1351:E1414" si="105">B1351*0.000001</f>
        <v>2.2979999999999999E-6</v>
      </c>
      <c r="F1351" s="7">
        <f t="shared" ref="F1351:F1414" si="106">2*(6.63E-34*(299800000)^2)/(E1351^5)</f>
        <v>1859758958244.647</v>
      </c>
      <c r="G1351" s="7">
        <f t="shared" ref="G1351:G1414" si="107">(6.62607004E-34*299800000)/(E1351*1.38E-23*$J$23)</f>
        <v>1.084129101599518</v>
      </c>
      <c r="H1351" s="7">
        <f t="shared" ref="H1351:H1414" si="108">F1351*(0.000001)*( ($J$14/$J$17)^2 )/( EXP(G1351)-1 )</f>
        <v>20.591499489595734</v>
      </c>
    </row>
    <row r="1352" spans="2:8">
      <c r="B1352" s="5">
        <v>2.2999999999999998</v>
      </c>
      <c r="C1352" s="29">
        <v>69.53</v>
      </c>
      <c r="D1352" s="7">
        <f t="shared" ref="D1352:D1415" si="109">0.5*(C1351+C1352)*(B1352-B1351)</f>
        <v>0.13871999999998472</v>
      </c>
      <c r="E1352" s="7">
        <f t="shared" si="105"/>
        <v>2.2999999999999996E-6</v>
      </c>
      <c r="F1352" s="7">
        <f t="shared" si="106"/>
        <v>1851687099957.229</v>
      </c>
      <c r="G1352" s="7">
        <f t="shared" si="107"/>
        <v>1.0831863806416056</v>
      </c>
      <c r="H1352" s="7">
        <f t="shared" si="108"/>
        <v>20.531359361112152</v>
      </c>
    </row>
    <row r="1353" spans="2:8">
      <c r="B1353" s="5">
        <v>2.302</v>
      </c>
      <c r="C1353" s="29">
        <v>69.55</v>
      </c>
      <c r="D1353" s="7">
        <f t="shared" si="109"/>
        <v>0.13908000000001555</v>
      </c>
      <c r="E1353" s="7">
        <f t="shared" si="105"/>
        <v>2.3020000000000002E-6</v>
      </c>
      <c r="F1353" s="7">
        <f t="shared" si="106"/>
        <v>1843657246062.2607</v>
      </c>
      <c r="G1353" s="7">
        <f t="shared" si="107"/>
        <v>1.0822452977739756</v>
      </c>
      <c r="H1353" s="7">
        <f t="shared" si="108"/>
        <v>20.471435631910992</v>
      </c>
    </row>
    <row r="1354" spans="2:8">
      <c r="B1354" s="5">
        <v>2.3039999999999998</v>
      </c>
      <c r="C1354" s="29">
        <v>69.31</v>
      </c>
      <c r="D1354" s="7">
        <f t="shared" si="109"/>
        <v>0.13885999999998472</v>
      </c>
      <c r="E1354" s="7">
        <f t="shared" si="105"/>
        <v>2.3039999999999999E-6</v>
      </c>
      <c r="F1354" s="7">
        <f t="shared" si="106"/>
        <v>1835669141767.5852</v>
      </c>
      <c r="G1354" s="7">
        <f t="shared" si="107"/>
        <v>1.0813058487307692</v>
      </c>
      <c r="H1354" s="7">
        <f t="shared" si="108"/>
        <v>20.411727383459972</v>
      </c>
    </row>
    <row r="1355" spans="2:8">
      <c r="B1355" s="5">
        <v>2.306</v>
      </c>
      <c r="C1355" s="29">
        <v>69.23</v>
      </c>
      <c r="D1355" s="7">
        <f t="shared" si="109"/>
        <v>0.13854000000001551</v>
      </c>
      <c r="E1355" s="7">
        <f t="shared" si="105"/>
        <v>2.306E-6</v>
      </c>
      <c r="F1355" s="7">
        <f t="shared" si="106"/>
        <v>1827722534045.8242</v>
      </c>
      <c r="G1355" s="7">
        <f t="shared" si="107"/>
        <v>1.0803680292609246</v>
      </c>
      <c r="H1355" s="7">
        <f t="shared" si="108"/>
        <v>20.352233701681889</v>
      </c>
    </row>
    <row r="1356" spans="2:8">
      <c r="B1356" s="5">
        <v>2.3079999999999998</v>
      </c>
      <c r="C1356" s="29">
        <v>69.010000000000005</v>
      </c>
      <c r="D1356" s="7">
        <f t="shared" si="109"/>
        <v>0.13823999999998479</v>
      </c>
      <c r="E1356" s="7">
        <f t="shared" si="105"/>
        <v>2.3079999999999998E-6</v>
      </c>
      <c r="F1356" s="7">
        <f t="shared" si="106"/>
        <v>1819817171620.6589</v>
      </c>
      <c r="G1356" s="7">
        <f t="shared" si="107"/>
        <v>1.0794318351281162</v>
      </c>
      <c r="H1356" s="7">
        <f t="shared" si="108"/>
        <v>20.292953676930704</v>
      </c>
    </row>
    <row r="1357" spans="2:8">
      <c r="B1357" s="5">
        <v>2.31</v>
      </c>
      <c r="C1357" s="29">
        <v>68.7</v>
      </c>
      <c r="D1357" s="7">
        <f t="shared" si="109"/>
        <v>0.13771000000001543</v>
      </c>
      <c r="E1357" s="7">
        <f t="shared" si="105"/>
        <v>2.3099999999999999E-6</v>
      </c>
      <c r="F1357" s="7">
        <f t="shared" si="106"/>
        <v>1811952804953.1929</v>
      </c>
      <c r="G1357" s="7">
        <f t="shared" si="107"/>
        <v>1.0784972621106894</v>
      </c>
      <c r="H1357" s="7">
        <f t="shared" si="108"/>
        <v>20.233886403967457</v>
      </c>
    </row>
    <row r="1358" spans="2:8">
      <c r="B1358" s="5">
        <v>2.3119999999999998</v>
      </c>
      <c r="C1358" s="29">
        <v>68.67</v>
      </c>
      <c r="D1358" s="7">
        <f t="shared" si="109"/>
        <v>0.13736999999998487</v>
      </c>
      <c r="E1358" s="7">
        <f t="shared" si="105"/>
        <v>2.3119999999999996E-6</v>
      </c>
      <c r="F1358" s="7">
        <f t="shared" si="106"/>
        <v>1804129186228.4612</v>
      </c>
      <c r="G1358" s="7">
        <f t="shared" si="107"/>
        <v>1.0775643060015971</v>
      </c>
      <c r="H1358" s="7">
        <f t="shared" si="108"/>
        <v>20.175030981936647</v>
      </c>
    </row>
    <row r="1359" spans="2:8">
      <c r="B1359" s="5">
        <v>2.3140000000000001</v>
      </c>
      <c r="C1359" s="29">
        <v>68.260000000000005</v>
      </c>
      <c r="D1359" s="7">
        <f t="shared" si="109"/>
        <v>0.13693000000001532</v>
      </c>
      <c r="E1359" s="7">
        <f t="shared" si="105"/>
        <v>2.3139999999999998E-6</v>
      </c>
      <c r="F1359" s="7">
        <f t="shared" si="106"/>
        <v>1796346069342.0349</v>
      </c>
      <c r="G1359" s="7">
        <f t="shared" si="107"/>
        <v>1.0766329626083373</v>
      </c>
      <c r="H1359" s="7">
        <f t="shared" si="108"/>
        <v>20.116386514342491</v>
      </c>
    </row>
    <row r="1360" spans="2:8">
      <c r="B1360" s="5">
        <v>2.3159999999999998</v>
      </c>
      <c r="C1360" s="29">
        <v>67.790000000000006</v>
      </c>
      <c r="D1360" s="7">
        <f t="shared" si="109"/>
        <v>0.13604999999998502</v>
      </c>
      <c r="E1360" s="7">
        <f t="shared" si="105"/>
        <v>2.3159999999999999E-6</v>
      </c>
      <c r="F1360" s="7">
        <f t="shared" si="106"/>
        <v>1788603209886.7566</v>
      </c>
      <c r="G1360" s="7">
        <f t="shared" si="107"/>
        <v>1.0757032277528897</v>
      </c>
      <c r="H1360" s="7">
        <f t="shared" si="108"/>
        <v>20.057952109025464</v>
      </c>
    </row>
    <row r="1361" spans="2:8">
      <c r="B1361" s="5">
        <v>2.3180000000000001</v>
      </c>
      <c r="C1361" s="29">
        <v>67.45</v>
      </c>
      <c r="D1361" s="7">
        <f t="shared" si="109"/>
        <v>0.13524000000001515</v>
      </c>
      <c r="E1361" s="7">
        <f t="shared" si="105"/>
        <v>2.3180000000000001E-6</v>
      </c>
      <c r="F1361" s="7">
        <f t="shared" si="106"/>
        <v>1780900365139.5767</v>
      </c>
      <c r="G1361" s="7">
        <f t="shared" si="107"/>
        <v>1.0747750972716532</v>
      </c>
      <c r="H1361" s="7">
        <f t="shared" si="108"/>
        <v>19.99972687813894</v>
      </c>
    </row>
    <row r="1362" spans="2:8">
      <c r="B1362" s="5">
        <v>2.3199999999999998</v>
      </c>
      <c r="C1362" s="29">
        <v>67.680000000000007</v>
      </c>
      <c r="D1362" s="7">
        <f t="shared" si="109"/>
        <v>0.13512999999998512</v>
      </c>
      <c r="E1362" s="7">
        <f t="shared" si="105"/>
        <v>2.3199999999999998E-6</v>
      </c>
      <c r="F1362" s="7">
        <f t="shared" si="106"/>
        <v>1773237294048.5171</v>
      </c>
      <c r="G1362" s="7">
        <f t="shared" si="107"/>
        <v>1.0738485670153848</v>
      </c>
      <c r="H1362" s="7">
        <f t="shared" si="108"/>
        <v>19.941709938125943</v>
      </c>
    </row>
    <row r="1363" spans="2:8">
      <c r="B1363" s="5">
        <v>2.3220000000000001</v>
      </c>
      <c r="C1363" s="29">
        <v>66.75</v>
      </c>
      <c r="D1363" s="7">
        <f t="shared" si="109"/>
        <v>0.13443000000001504</v>
      </c>
      <c r="E1363" s="7">
        <f t="shared" si="105"/>
        <v>2.322E-6</v>
      </c>
      <c r="F1363" s="7">
        <f t="shared" si="106"/>
        <v>1765613757219.729</v>
      </c>
      <c r="G1363" s="7">
        <f t="shared" si="107"/>
        <v>1.0729236328491354</v>
      </c>
      <c r="H1363" s="7">
        <f t="shared" si="108"/>
        <v>19.883900409696057</v>
      </c>
    </row>
    <row r="1364" spans="2:8">
      <c r="B1364" s="5">
        <v>2.3239999999999998</v>
      </c>
      <c r="C1364" s="29">
        <v>65.36</v>
      </c>
      <c r="D1364" s="7">
        <f t="shared" si="109"/>
        <v>0.13210999999998546</v>
      </c>
      <c r="E1364" s="7">
        <f t="shared" si="105"/>
        <v>2.3239999999999997E-6</v>
      </c>
      <c r="F1364" s="7">
        <f t="shared" si="106"/>
        <v>1758029516904.6848</v>
      </c>
      <c r="G1364" s="7">
        <f t="shared" si="107"/>
        <v>1.0720002906521913</v>
      </c>
      <c r="H1364" s="7">
        <f t="shared" si="108"/>
        <v>19.826297417802522</v>
      </c>
    </row>
    <row r="1365" spans="2:8">
      <c r="B1365" s="5">
        <v>2.3260000000000001</v>
      </c>
      <c r="C1365" s="29">
        <v>65.59</v>
      </c>
      <c r="D1365" s="7">
        <f t="shared" si="109"/>
        <v>0.13095000000001464</v>
      </c>
      <c r="E1365" s="7">
        <f t="shared" si="105"/>
        <v>2.3259999999999998E-6</v>
      </c>
      <c r="F1365" s="7">
        <f t="shared" si="106"/>
        <v>1750484336987.4551</v>
      </c>
      <c r="G1365" s="7">
        <f t="shared" si="107"/>
        <v>1.0710785363180104</v>
      </c>
      <c r="H1365" s="7">
        <f t="shared" si="108"/>
        <v>19.768900091619319</v>
      </c>
    </row>
    <row r="1366" spans="2:8">
      <c r="B1366" s="5">
        <v>2.3279999999999998</v>
      </c>
      <c r="C1366" s="29">
        <v>66.290000000000006</v>
      </c>
      <c r="D1366" s="7">
        <f t="shared" si="109"/>
        <v>0.13187999999998548</v>
      </c>
      <c r="E1366" s="7">
        <f t="shared" si="105"/>
        <v>2.3279999999999996E-6</v>
      </c>
      <c r="F1366" s="7">
        <f t="shared" si="106"/>
        <v>1742977982972.1194</v>
      </c>
      <c r="G1366" s="7">
        <f t="shared" si="107"/>
        <v>1.0701583657541636</v>
      </c>
      <c r="H1366" s="7">
        <f t="shared" si="108"/>
        <v>19.711707564518594</v>
      </c>
    </row>
    <row r="1367" spans="2:8">
      <c r="B1367" s="5">
        <v>2.33</v>
      </c>
      <c r="C1367" s="29">
        <v>66.16</v>
      </c>
      <c r="D1367" s="7">
        <f t="shared" si="109"/>
        <v>0.13245000000001481</v>
      </c>
      <c r="E1367" s="7">
        <f t="shared" si="105"/>
        <v>2.3300000000000001E-6</v>
      </c>
      <c r="F1367" s="7">
        <f t="shared" si="106"/>
        <v>1735510221970.2585</v>
      </c>
      <c r="G1367" s="7">
        <f t="shared" si="107"/>
        <v>1.0692397748822713</v>
      </c>
      <c r="H1367" s="7">
        <f t="shared" si="108"/>
        <v>19.654718974048002</v>
      </c>
    </row>
    <row r="1368" spans="2:8">
      <c r="B1368" s="5">
        <v>2.3319999999999999</v>
      </c>
      <c r="C1368" s="29">
        <v>65.84</v>
      </c>
      <c r="D1368" s="7">
        <f t="shared" si="109"/>
        <v>0.13199999999998546</v>
      </c>
      <c r="E1368" s="7">
        <f t="shared" si="105"/>
        <v>2.3319999999999999E-6</v>
      </c>
      <c r="F1368" s="7">
        <f t="shared" si="106"/>
        <v>1728080822688.5879</v>
      </c>
      <c r="G1368" s="7">
        <f t="shared" si="107"/>
        <v>1.068322759637947</v>
      </c>
      <c r="H1368" s="7">
        <f t="shared" si="108"/>
        <v>19.597933461908408</v>
      </c>
    </row>
    <row r="1369" spans="2:8">
      <c r="B1369" s="5">
        <v>2.3340000000000001</v>
      </c>
      <c r="C1369" s="29">
        <v>65.709999999999994</v>
      </c>
      <c r="D1369" s="7">
        <f t="shared" si="109"/>
        <v>0.13155000000001474</v>
      </c>
      <c r="E1369" s="7">
        <f t="shared" si="105"/>
        <v>2.334E-6</v>
      </c>
      <c r="F1369" s="7">
        <f t="shared" si="106"/>
        <v>1720689555416.6523</v>
      </c>
      <c r="G1369" s="7">
        <f t="shared" si="107"/>
        <v>1.0674073159707336</v>
      </c>
      <c r="H1369" s="7">
        <f t="shared" si="108"/>
        <v>19.541350173931438</v>
      </c>
    </row>
    <row r="1370" spans="2:8">
      <c r="B1370" s="5">
        <v>2.3359999999999999</v>
      </c>
      <c r="C1370" s="29">
        <v>65.36</v>
      </c>
      <c r="D1370" s="7">
        <f t="shared" si="109"/>
        <v>0.13106999999998556</v>
      </c>
      <c r="E1370" s="7">
        <f t="shared" si="105"/>
        <v>2.3359999999999997E-6</v>
      </c>
      <c r="F1370" s="7">
        <f t="shared" si="106"/>
        <v>1713336192014.6719</v>
      </c>
      <c r="G1370" s="7">
        <f t="shared" si="107"/>
        <v>1.0664934398440462</v>
      </c>
      <c r="H1370" s="7">
        <f t="shared" si="108"/>
        <v>19.484968260057478</v>
      </c>
    </row>
    <row r="1371" spans="2:8">
      <c r="B1371" s="5">
        <v>2.3380000000000001</v>
      </c>
      <c r="C1371" s="29">
        <v>64.959999999999994</v>
      </c>
      <c r="D1371" s="7">
        <f t="shared" si="109"/>
        <v>0.13032000000001459</v>
      </c>
      <c r="E1371" s="7">
        <f t="shared" si="105"/>
        <v>2.3379999999999999E-6</v>
      </c>
      <c r="F1371" s="7">
        <f t="shared" si="106"/>
        <v>1706020505901.4541</v>
      </c>
      <c r="G1371" s="7">
        <f t="shared" si="107"/>
        <v>1.0655811272351123</v>
      </c>
      <c r="H1371" s="7">
        <f t="shared" si="108"/>
        <v>19.42878687431346</v>
      </c>
    </row>
    <row r="1372" spans="2:8">
      <c r="B1372" s="5">
        <v>2.34</v>
      </c>
      <c r="C1372" s="29">
        <v>65.2</v>
      </c>
      <c r="D1372" s="7">
        <f t="shared" si="109"/>
        <v>0.13015999999998565</v>
      </c>
      <c r="E1372" s="7">
        <f t="shared" si="105"/>
        <v>2.3399999999999996E-6</v>
      </c>
      <c r="F1372" s="7">
        <f t="shared" si="106"/>
        <v>1698742272042.4399</v>
      </c>
      <c r="G1372" s="7">
        <f t="shared" si="107"/>
        <v>1.0646703741349113</v>
      </c>
      <c r="H1372" s="7">
        <f t="shared" si="108"/>
        <v>19.372805174791221</v>
      </c>
    </row>
    <row r="1373" spans="2:8">
      <c r="B1373" s="5">
        <v>2.3420000000000001</v>
      </c>
      <c r="C1373" s="29">
        <v>65.39</v>
      </c>
      <c r="D1373" s="7">
        <f t="shared" si="109"/>
        <v>0.13059000000001461</v>
      </c>
      <c r="E1373" s="7">
        <f t="shared" si="105"/>
        <v>2.3419999999999998E-6</v>
      </c>
      <c r="F1373" s="7">
        <f t="shared" si="106"/>
        <v>1691501266937.822</v>
      </c>
      <c r="G1373" s="7">
        <f t="shared" si="107"/>
        <v>1.0637611765481181</v>
      </c>
      <c r="H1373" s="7">
        <f t="shared" si="108"/>
        <v>19.317022323625419</v>
      </c>
    </row>
    <row r="1374" spans="2:8">
      <c r="B1374" s="5">
        <v>2.3439999999999999</v>
      </c>
      <c r="C1374" s="29">
        <v>65.09</v>
      </c>
      <c r="D1374" s="7">
        <f t="shared" si="109"/>
        <v>0.13047999999998564</v>
      </c>
      <c r="E1374" s="7">
        <f t="shared" si="105"/>
        <v>2.3439999999999999E-6</v>
      </c>
      <c r="F1374" s="7">
        <f t="shared" si="106"/>
        <v>1684297268610.7917</v>
      </c>
      <c r="G1374" s="7">
        <f t="shared" si="107"/>
        <v>1.0628535304930429</v>
      </c>
      <c r="H1374" s="7">
        <f t="shared" si="108"/>
        <v>19.261437486972145</v>
      </c>
    </row>
    <row r="1375" spans="2:8">
      <c r="B1375" s="5">
        <v>2.3460000000000001</v>
      </c>
      <c r="C1375" s="29">
        <v>64.86</v>
      </c>
      <c r="D1375" s="7">
        <f t="shared" si="109"/>
        <v>0.12995000000001453</v>
      </c>
      <c r="E1375" s="7">
        <f t="shared" si="105"/>
        <v>2.3460000000000001E-6</v>
      </c>
      <c r="F1375" s="7">
        <f t="shared" si="106"/>
        <v>1677130056595.8677</v>
      </c>
      <c r="G1375" s="7">
        <f t="shared" si="107"/>
        <v>1.0619474320015738</v>
      </c>
      <c r="H1375" s="7">
        <f t="shared" si="108"/>
        <v>19.206049834987269</v>
      </c>
    </row>
    <row r="1376" spans="2:8">
      <c r="B1376" s="5">
        <v>2.3479999999999999</v>
      </c>
      <c r="C1376" s="29">
        <v>64.72</v>
      </c>
      <c r="D1376" s="7">
        <f t="shared" si="109"/>
        <v>0.12957999999998571</v>
      </c>
      <c r="E1376" s="7">
        <f t="shared" si="105"/>
        <v>2.3479999999999998E-6</v>
      </c>
      <c r="F1376" s="7">
        <f t="shared" si="106"/>
        <v>1669999411927.3306</v>
      </c>
      <c r="G1376" s="7">
        <f t="shared" si="107"/>
        <v>1.0610428771191196</v>
      </c>
      <c r="H1376" s="7">
        <f t="shared" si="108"/>
        <v>19.150858541805054</v>
      </c>
    </row>
    <row r="1377" spans="2:8">
      <c r="B1377" s="5">
        <v>2.35</v>
      </c>
      <c r="C1377" s="29">
        <v>64.53</v>
      </c>
      <c r="D1377" s="7">
        <f t="shared" si="109"/>
        <v>0.12925000000001446</v>
      </c>
      <c r="E1377" s="7">
        <f t="shared" si="105"/>
        <v>2.3499999999999999E-6</v>
      </c>
      <c r="F1377" s="7">
        <f t="shared" si="106"/>
        <v>1662905117127.752</v>
      </c>
      <c r="G1377" s="7">
        <f t="shared" si="107"/>
        <v>1.0601398619045499</v>
      </c>
      <c r="H1377" s="7">
        <f t="shared" si="108"/>
        <v>19.095862785516932</v>
      </c>
    </row>
    <row r="1378" spans="2:8">
      <c r="B1378" s="5">
        <v>2.3519999999999999</v>
      </c>
      <c r="C1378" s="29">
        <v>62.89</v>
      </c>
      <c r="D1378" s="7">
        <f t="shared" si="109"/>
        <v>0.12741999999998596</v>
      </c>
      <c r="E1378" s="7">
        <f t="shared" si="105"/>
        <v>2.3519999999999997E-6</v>
      </c>
      <c r="F1378" s="7">
        <f t="shared" si="106"/>
        <v>1655846956196.6313</v>
      </c>
      <c r="G1378" s="7">
        <f t="shared" si="107"/>
        <v>1.0592383824301412</v>
      </c>
      <c r="H1378" s="7">
        <f t="shared" si="108"/>
        <v>19.041061748150312</v>
      </c>
    </row>
    <row r="1379" spans="2:8">
      <c r="B1379" s="5">
        <v>2.3540000000000001</v>
      </c>
      <c r="C1379" s="29">
        <v>62.39</v>
      </c>
      <c r="D1379" s="7">
        <f t="shared" si="109"/>
        <v>0.12528000000001402</v>
      </c>
      <c r="E1379" s="7">
        <f t="shared" si="105"/>
        <v>2.3539999999999998E-6</v>
      </c>
      <c r="F1379" s="7">
        <f t="shared" si="106"/>
        <v>1648824714599.1128</v>
      </c>
      <c r="G1379" s="7">
        <f t="shared" si="107"/>
        <v>1.0583384347815175</v>
      </c>
      <c r="H1379" s="7">
        <f t="shared" si="108"/>
        <v>18.98645461564756</v>
      </c>
    </row>
    <row r="1380" spans="2:8">
      <c r="B1380" s="5">
        <v>2.3559999999999999</v>
      </c>
      <c r="C1380" s="29">
        <v>62.82</v>
      </c>
      <c r="D1380" s="7">
        <f t="shared" si="109"/>
        <v>0.12520999999998622</v>
      </c>
      <c r="E1380" s="7">
        <f t="shared" si="105"/>
        <v>2.356E-6</v>
      </c>
      <c r="F1380" s="7">
        <f t="shared" si="106"/>
        <v>1641838179254.814</v>
      </c>
      <c r="G1380" s="7">
        <f t="shared" si="107"/>
        <v>1.0574400150575942</v>
      </c>
      <c r="H1380" s="7">
        <f t="shared" si="108"/>
        <v>18.932040577845129</v>
      </c>
    </row>
    <row r="1381" spans="2:8">
      <c r="B1381" s="5">
        <v>2.3580000000000001</v>
      </c>
      <c r="C1381" s="29">
        <v>62.66</v>
      </c>
      <c r="D1381" s="7">
        <f t="shared" si="109"/>
        <v>0.12548000000001402</v>
      </c>
      <c r="E1381" s="7">
        <f t="shared" si="105"/>
        <v>2.3580000000000001E-6</v>
      </c>
      <c r="F1381" s="7">
        <f t="shared" si="106"/>
        <v>1634887138526.7383</v>
      </c>
      <c r="G1381" s="7">
        <f t="shared" si="107"/>
        <v>1.0565431193705224</v>
      </c>
      <c r="H1381" s="7">
        <f t="shared" si="108"/>
        <v>18.877818828452774</v>
      </c>
    </row>
    <row r="1382" spans="2:8">
      <c r="B1382" s="5">
        <v>2.36</v>
      </c>
      <c r="C1382" s="29">
        <v>63.08</v>
      </c>
      <c r="D1382" s="7">
        <f t="shared" si="109"/>
        <v>0.12573999999998614</v>
      </c>
      <c r="E1382" s="7">
        <f t="shared" si="105"/>
        <v>2.3599999999999999E-6</v>
      </c>
      <c r="F1382" s="7">
        <f t="shared" si="106"/>
        <v>1627971382210.2866</v>
      </c>
      <c r="G1382" s="7">
        <f t="shared" si="107"/>
        <v>1.0556477438456322</v>
      </c>
      <c r="H1382" s="7">
        <f t="shared" si="108"/>
        <v>18.823788565032874</v>
      </c>
    </row>
    <row r="1383" spans="2:8">
      <c r="B1383" s="5">
        <v>2.3620000000000001</v>
      </c>
      <c r="C1383" s="29">
        <v>63.05</v>
      </c>
      <c r="D1383" s="7">
        <f t="shared" si="109"/>
        <v>0.12613000000001412</v>
      </c>
      <c r="E1383" s="7">
        <f t="shared" si="105"/>
        <v>2.362E-6</v>
      </c>
      <c r="F1383" s="7">
        <f t="shared" si="106"/>
        <v>1621090701522.3545</v>
      </c>
      <c r="G1383" s="7">
        <f t="shared" si="107"/>
        <v>1.0547538846213769</v>
      </c>
      <c r="H1383" s="7">
        <f t="shared" si="108"/>
        <v>18.769948988979859</v>
      </c>
    </row>
    <row r="1384" spans="2:8">
      <c r="B1384" s="5">
        <v>2.3639999999999999</v>
      </c>
      <c r="C1384" s="29">
        <v>62.95</v>
      </c>
      <c r="D1384" s="7">
        <f t="shared" si="109"/>
        <v>0.12599999999998612</v>
      </c>
      <c r="E1384" s="7">
        <f t="shared" si="105"/>
        <v>2.3639999999999997E-6</v>
      </c>
      <c r="F1384" s="7">
        <f t="shared" si="106"/>
        <v>1614244889090.5364</v>
      </c>
      <c r="G1384" s="7">
        <f t="shared" si="107"/>
        <v>1.0538615378492777</v>
      </c>
      <c r="H1384" s="7">
        <f t="shared" si="108"/>
        <v>18.716299305499884</v>
      </c>
    </row>
    <row r="1385" spans="2:8">
      <c r="B1385" s="5">
        <v>2.3660000000000001</v>
      </c>
      <c r="C1385" s="29">
        <v>62.84</v>
      </c>
      <c r="D1385" s="7">
        <f t="shared" si="109"/>
        <v>0.12579000000001408</v>
      </c>
      <c r="E1385" s="7">
        <f t="shared" si="105"/>
        <v>2.3659999999999999E-6</v>
      </c>
      <c r="F1385" s="7">
        <f t="shared" si="106"/>
        <v>1607433738942.4009</v>
      </c>
      <c r="G1385" s="7">
        <f t="shared" si="107"/>
        <v>1.0529706996938684</v>
      </c>
      <c r="H1385" s="7">
        <f t="shared" si="108"/>
        <v>18.66283872359044</v>
      </c>
    </row>
    <row r="1386" spans="2:8">
      <c r="B1386" s="5">
        <v>2.3679999999999999</v>
      </c>
      <c r="C1386" s="29">
        <v>62.63</v>
      </c>
      <c r="D1386" s="7">
        <f t="shared" si="109"/>
        <v>0.12546999999998618</v>
      </c>
      <c r="E1386" s="7">
        <f t="shared" si="105"/>
        <v>2.3679999999999996E-6</v>
      </c>
      <c r="F1386" s="7">
        <f t="shared" si="106"/>
        <v>1600657046494.8782</v>
      </c>
      <c r="G1386" s="7">
        <f t="shared" si="107"/>
        <v>1.0520813663326405</v>
      </c>
      <c r="H1386" s="7">
        <f t="shared" si="108"/>
        <v>18.609566456020232</v>
      </c>
    </row>
    <row r="1387" spans="2:8">
      <c r="B1387" s="5">
        <v>2.37</v>
      </c>
      <c r="C1387" s="29">
        <v>62.11</v>
      </c>
      <c r="D1387" s="7">
        <f t="shared" si="109"/>
        <v>0.12474000000001396</v>
      </c>
      <c r="E1387" s="7">
        <f t="shared" si="105"/>
        <v>2.3700000000000002E-6</v>
      </c>
      <c r="F1387" s="7">
        <f t="shared" si="106"/>
        <v>1593914608543.7122</v>
      </c>
      <c r="G1387" s="7">
        <f t="shared" si="107"/>
        <v>1.0511935339559881</v>
      </c>
      <c r="H1387" s="7">
        <f t="shared" si="108"/>
        <v>18.556481719309037</v>
      </c>
    </row>
    <row r="1388" spans="2:8">
      <c r="B1388" s="5">
        <v>2.3719999999999999</v>
      </c>
      <c r="C1388" s="29">
        <v>62.07</v>
      </c>
      <c r="D1388" s="7">
        <f t="shared" si="109"/>
        <v>0.12417999999998633</v>
      </c>
      <c r="E1388" s="7">
        <f t="shared" si="105"/>
        <v>2.3719999999999999E-6</v>
      </c>
      <c r="F1388" s="7">
        <f t="shared" si="106"/>
        <v>1587206223253.0339</v>
      </c>
      <c r="G1388" s="7">
        <f t="shared" si="107"/>
        <v>1.0503071987671553</v>
      </c>
      <c r="H1388" s="7">
        <f t="shared" si="108"/>
        <v>18.503583733707888</v>
      </c>
    </row>
    <row r="1389" spans="2:8">
      <c r="B1389" s="5">
        <v>2.3740000000000001</v>
      </c>
      <c r="C1389" s="29">
        <v>60.66</v>
      </c>
      <c r="D1389" s="7">
        <f t="shared" si="109"/>
        <v>0.12273000000001373</v>
      </c>
      <c r="E1389" s="7">
        <f t="shared" si="105"/>
        <v>2.3740000000000001E-6</v>
      </c>
      <c r="F1389" s="7">
        <f t="shared" si="106"/>
        <v>1580531690144.9807</v>
      </c>
      <c r="G1389" s="7">
        <f t="shared" si="107"/>
        <v>1.0494223569821788</v>
      </c>
      <c r="H1389" s="7">
        <f t="shared" si="108"/>
        <v>18.450871723179077</v>
      </c>
    </row>
    <row r="1390" spans="2:8">
      <c r="B1390" s="5">
        <v>2.3759999999999999</v>
      </c>
      <c r="C1390" s="29">
        <v>61.64</v>
      </c>
      <c r="D1390" s="7">
        <f t="shared" si="109"/>
        <v>0.12229999999998653</v>
      </c>
      <c r="E1390" s="7">
        <f t="shared" si="105"/>
        <v>2.3759999999999998E-6</v>
      </c>
      <c r="F1390" s="7">
        <f t="shared" si="106"/>
        <v>1573890810089.4453</v>
      </c>
      <c r="G1390" s="7">
        <f t="shared" si="107"/>
        <v>1.0485390048298369</v>
      </c>
      <c r="H1390" s="7">
        <f t="shared" si="108"/>
        <v>18.398344915376569</v>
      </c>
    </row>
    <row r="1391" spans="2:8">
      <c r="B1391" s="5">
        <v>2.3780000000000001</v>
      </c>
      <c r="C1391" s="29">
        <v>61.92</v>
      </c>
      <c r="D1391" s="7">
        <f t="shared" si="109"/>
        <v>0.12356000000001383</v>
      </c>
      <c r="E1391" s="7">
        <f t="shared" si="105"/>
        <v>2.3779999999999999E-6</v>
      </c>
      <c r="F1391" s="7">
        <f t="shared" si="106"/>
        <v>1567283385293.8794</v>
      </c>
      <c r="G1391" s="7">
        <f t="shared" si="107"/>
        <v>1.0476571385515947</v>
      </c>
      <c r="H1391" s="7">
        <f t="shared" si="108"/>
        <v>18.346002541626326</v>
      </c>
    </row>
    <row r="1392" spans="2:8">
      <c r="B1392" s="5">
        <v>2.38</v>
      </c>
      <c r="C1392" s="29">
        <v>61.72</v>
      </c>
      <c r="D1392" s="7">
        <f t="shared" si="109"/>
        <v>0.12363999999998639</v>
      </c>
      <c r="E1392" s="7">
        <f t="shared" si="105"/>
        <v>2.3799999999999997E-6</v>
      </c>
      <c r="F1392" s="7">
        <f t="shared" si="106"/>
        <v>1560709219293.2012</v>
      </c>
      <c r="G1392" s="7">
        <f t="shared" si="107"/>
        <v>1.0467767544015514</v>
      </c>
      <c r="H1392" s="7">
        <f t="shared" si="108"/>
        <v>18.293843836906838</v>
      </c>
    </row>
    <row r="1393" spans="2:8">
      <c r="B1393" s="5">
        <v>2.3820000000000001</v>
      </c>
      <c r="C1393" s="29">
        <v>60.98</v>
      </c>
      <c r="D1393" s="7">
        <f t="shared" si="109"/>
        <v>0.12270000000001371</v>
      </c>
      <c r="E1393" s="7">
        <f t="shared" si="105"/>
        <v>2.3819999999999998E-6</v>
      </c>
      <c r="F1393" s="7">
        <f t="shared" si="106"/>
        <v>1554168116939.7754</v>
      </c>
      <c r="G1393" s="7">
        <f t="shared" si="107"/>
        <v>1.0458978486463864</v>
      </c>
      <c r="H1393" s="7">
        <f t="shared" si="108"/>
        <v>18.241868039829733</v>
      </c>
    </row>
    <row r="1394" spans="2:8">
      <c r="B1394" s="5">
        <v>2.3839999999999999</v>
      </c>
      <c r="C1394" s="29">
        <v>58.85</v>
      </c>
      <c r="D1394" s="7">
        <f t="shared" si="109"/>
        <v>0.11982999999998679</v>
      </c>
      <c r="E1394" s="7">
        <f t="shared" si="105"/>
        <v>2.384E-6</v>
      </c>
      <c r="F1394" s="7">
        <f t="shared" si="106"/>
        <v>1547659884393.4885</v>
      </c>
      <c r="G1394" s="7">
        <f t="shared" si="107"/>
        <v>1.0450204175653071</v>
      </c>
      <c r="H1394" s="7">
        <f t="shared" si="108"/>
        <v>18.190074392620556</v>
      </c>
    </row>
    <row r="1395" spans="2:8">
      <c r="B1395" s="5">
        <v>2.3860000000000001</v>
      </c>
      <c r="C1395" s="29">
        <v>59.08</v>
      </c>
      <c r="D1395" s="7">
        <f t="shared" si="109"/>
        <v>0.1179300000000132</v>
      </c>
      <c r="E1395" s="7">
        <f t="shared" si="105"/>
        <v>2.3860000000000001E-6</v>
      </c>
      <c r="F1395" s="7">
        <f t="shared" si="106"/>
        <v>1541184329111.8982</v>
      </c>
      <c r="G1395" s="7">
        <f t="shared" si="107"/>
        <v>1.0441444574499967</v>
      </c>
      <c r="H1395" s="7">
        <f t="shared" si="108"/>
        <v>18.138462141099545</v>
      </c>
    </row>
    <row r="1396" spans="2:8">
      <c r="B1396" s="5">
        <v>2.3879999999999999</v>
      </c>
      <c r="C1396" s="29">
        <v>60.04</v>
      </c>
      <c r="D1396" s="7">
        <f t="shared" si="109"/>
        <v>0.11911999999998689</v>
      </c>
      <c r="E1396" s="7">
        <f t="shared" si="105"/>
        <v>2.3879999999999998E-6</v>
      </c>
      <c r="F1396" s="7">
        <f t="shared" si="106"/>
        <v>1534741259840.4687</v>
      </c>
      <c r="G1396" s="7">
        <f t="shared" si="107"/>
        <v>1.0432699646045613</v>
      </c>
      <c r="H1396" s="7">
        <f t="shared" si="108"/>
        <v>18.087030534662667</v>
      </c>
    </row>
    <row r="1397" spans="2:8">
      <c r="B1397" s="5">
        <v>2.39</v>
      </c>
      <c r="C1397" s="29">
        <v>60.29</v>
      </c>
      <c r="D1397" s="7">
        <f t="shared" si="109"/>
        <v>0.12033000000001347</v>
      </c>
      <c r="E1397" s="7">
        <f t="shared" si="105"/>
        <v>2.39E-6</v>
      </c>
      <c r="F1397" s="7">
        <f t="shared" si="106"/>
        <v>1528330486602.886</v>
      </c>
      <c r="G1397" s="7">
        <f t="shared" si="107"/>
        <v>1.0423969353454781</v>
      </c>
      <c r="H1397" s="7">
        <f t="shared" si="108"/>
        <v>18.0357788262626</v>
      </c>
    </row>
    <row r="1398" spans="2:8">
      <c r="B1398" s="5">
        <v>2.3919999999999999</v>
      </c>
      <c r="C1398" s="29">
        <v>60.08</v>
      </c>
      <c r="D1398" s="7">
        <f t="shared" si="109"/>
        <v>0.12036999999998675</v>
      </c>
      <c r="E1398" s="7">
        <f t="shared" si="105"/>
        <v>2.3919999999999997E-6</v>
      </c>
      <c r="F1398" s="7">
        <f t="shared" si="106"/>
        <v>1521951820691.4595</v>
      </c>
      <c r="G1398" s="7">
        <f t="shared" si="107"/>
        <v>1.0415253660015438</v>
      </c>
      <c r="H1398" s="7">
        <f t="shared" si="108"/>
        <v>17.98470627239</v>
      </c>
    </row>
    <row r="1399" spans="2:8">
      <c r="B1399" s="5">
        <v>2.3940000000000001</v>
      </c>
      <c r="C1399" s="29">
        <v>60.03</v>
      </c>
      <c r="D1399" s="7">
        <f t="shared" si="109"/>
        <v>0.12011000000001344</v>
      </c>
      <c r="E1399" s="7">
        <f t="shared" si="105"/>
        <v>2.3939999999999999E-6</v>
      </c>
      <c r="F1399" s="7">
        <f t="shared" si="106"/>
        <v>1515605074657.5911</v>
      </c>
      <c r="G1399" s="7">
        <f t="shared" si="107"/>
        <v>1.0406552529138231</v>
      </c>
      <c r="H1399" s="7">
        <f t="shared" si="108"/>
        <v>17.933812133054683</v>
      </c>
    </row>
    <row r="1400" spans="2:8">
      <c r="B1400" s="5">
        <v>2.3959999999999999</v>
      </c>
      <c r="C1400" s="29">
        <v>59.96</v>
      </c>
      <c r="D1400" s="7">
        <f t="shared" si="109"/>
        <v>0.11998999999998679</v>
      </c>
      <c r="E1400" s="7">
        <f t="shared" si="105"/>
        <v>2.3959999999999996E-6</v>
      </c>
      <c r="F1400" s="7">
        <f t="shared" si="106"/>
        <v>1509290062302.3445</v>
      </c>
      <c r="G1400" s="7">
        <f t="shared" si="107"/>
        <v>1.039786592435598</v>
      </c>
      <c r="H1400" s="7">
        <f t="shared" si="108"/>
        <v>17.883095671767137</v>
      </c>
    </row>
    <row r="1401" spans="2:8">
      <c r="B1401" s="5">
        <v>2.3980000000000001</v>
      </c>
      <c r="C1401" s="29">
        <v>59.89</v>
      </c>
      <c r="D1401" s="7">
        <f t="shared" si="109"/>
        <v>0.1198500000000134</v>
      </c>
      <c r="E1401" s="7">
        <f t="shared" si="105"/>
        <v>2.3980000000000002E-6</v>
      </c>
      <c r="F1401" s="7">
        <f t="shared" si="106"/>
        <v>1503006598667.0654</v>
      </c>
      <c r="G1401" s="7">
        <f t="shared" si="107"/>
        <v>1.0389193809323152</v>
      </c>
      <c r="H1401" s="7">
        <f t="shared" si="108"/>
        <v>17.832556155519903</v>
      </c>
    </row>
    <row r="1402" spans="2:8">
      <c r="B1402" s="5">
        <v>2.4</v>
      </c>
      <c r="C1402" s="29">
        <v>59.44</v>
      </c>
      <c r="D1402" s="7">
        <f t="shared" si="109"/>
        <v>0.11932999999998685</v>
      </c>
      <c r="E1402" s="7">
        <f t="shared" si="105"/>
        <v>2.3999999999999999E-6</v>
      </c>
      <c r="F1402" s="7">
        <f t="shared" si="106"/>
        <v>1496754500024.1128</v>
      </c>
      <c r="G1402" s="7">
        <f t="shared" si="107"/>
        <v>1.0380536147815385</v>
      </c>
      <c r="H1402" s="7">
        <f t="shared" si="108"/>
        <v>17.782192854769303</v>
      </c>
    </row>
    <row r="1403" spans="2:8">
      <c r="B1403" s="5">
        <v>2.4020000000000001</v>
      </c>
      <c r="C1403" s="29">
        <v>59.65</v>
      </c>
      <c r="D1403" s="7">
        <f t="shared" si="109"/>
        <v>0.11909000000001332</v>
      </c>
      <c r="E1403" s="7">
        <f t="shared" si="105"/>
        <v>2.402E-6</v>
      </c>
      <c r="F1403" s="7">
        <f t="shared" si="106"/>
        <v>1490533583867.6306</v>
      </c>
      <c r="G1403" s="7">
        <f t="shared" si="107"/>
        <v>1.0371892903728943</v>
      </c>
      <c r="H1403" s="7">
        <f t="shared" si="108"/>
        <v>17.732005043417047</v>
      </c>
    </row>
    <row r="1404" spans="2:8">
      <c r="B1404" s="5">
        <v>2.4039999999999999</v>
      </c>
      <c r="C1404" s="29">
        <v>59.45</v>
      </c>
      <c r="D1404" s="7">
        <f t="shared" si="109"/>
        <v>0.11909999999998688</v>
      </c>
      <c r="E1404" s="7">
        <f t="shared" si="105"/>
        <v>2.4039999999999998E-6</v>
      </c>
      <c r="F1404" s="7">
        <f t="shared" si="106"/>
        <v>1484343668904.4292</v>
      </c>
      <c r="G1404" s="7">
        <f t="shared" si="107"/>
        <v>1.0363264041080251</v>
      </c>
      <c r="H1404" s="7">
        <f t="shared" si="108"/>
        <v>17.681991998792121</v>
      </c>
    </row>
    <row r="1405" spans="2:8">
      <c r="B1405" s="5">
        <v>2.4060000000000001</v>
      </c>
      <c r="C1405" s="29">
        <v>59.19</v>
      </c>
      <c r="D1405" s="7">
        <f t="shared" si="109"/>
        <v>0.11864000000001328</v>
      </c>
      <c r="E1405" s="7">
        <f t="shared" si="105"/>
        <v>2.4059999999999999E-6</v>
      </c>
      <c r="F1405" s="7">
        <f t="shared" si="106"/>
        <v>1478184575044.9189</v>
      </c>
      <c r="G1405" s="7">
        <f t="shared" si="107"/>
        <v>1.035464952400537</v>
      </c>
      <c r="H1405" s="7">
        <f t="shared" si="108"/>
        <v>17.632153001632677</v>
      </c>
    </row>
    <row r="1406" spans="2:8">
      <c r="B1406" s="5">
        <v>2.4079999999999999</v>
      </c>
      <c r="C1406" s="29">
        <v>59.15</v>
      </c>
      <c r="D1406" s="7">
        <f t="shared" si="109"/>
        <v>0.11833999999998697</v>
      </c>
      <c r="E1406" s="7">
        <f t="shared" si="105"/>
        <v>2.4079999999999996E-6</v>
      </c>
      <c r="F1406" s="7">
        <f t="shared" si="106"/>
        <v>1472056123394.1357</v>
      </c>
      <c r="G1406" s="7">
        <f t="shared" si="107"/>
        <v>1.034604931675952</v>
      </c>
      <c r="H1406" s="7">
        <f t="shared" si="108"/>
        <v>17.582487336068088</v>
      </c>
    </row>
    <row r="1407" spans="2:8">
      <c r="B1407" s="5">
        <v>2.41</v>
      </c>
      <c r="C1407" s="29">
        <v>59.02</v>
      </c>
      <c r="D1407" s="7">
        <f t="shared" si="109"/>
        <v>0.11817000000001322</v>
      </c>
      <c r="E1407" s="7">
        <f t="shared" si="105"/>
        <v>2.4100000000000002E-6</v>
      </c>
      <c r="F1407" s="7">
        <f t="shared" si="106"/>
        <v>1465958136242.8242</v>
      </c>
      <c r="G1407" s="7">
        <f t="shared" si="107"/>
        <v>1.0337463383716563</v>
      </c>
      <c r="H1407" s="7">
        <f t="shared" si="108"/>
        <v>17.532994289601035</v>
      </c>
    </row>
    <row r="1408" spans="2:8">
      <c r="B1408" s="5">
        <v>2.4119999999999999</v>
      </c>
      <c r="C1408" s="29">
        <v>58.94</v>
      </c>
      <c r="D1408" s="7">
        <f t="shared" si="109"/>
        <v>0.11795999999998702</v>
      </c>
      <c r="E1408" s="7">
        <f t="shared" si="105"/>
        <v>2.4119999999999999E-6</v>
      </c>
      <c r="F1408" s="7">
        <f t="shared" si="106"/>
        <v>1459890437058.6167</v>
      </c>
      <c r="G1408" s="7">
        <f t="shared" si="107"/>
        <v>1.0328891689368542</v>
      </c>
      <c r="H1408" s="7">
        <f t="shared" si="108"/>
        <v>17.483673153089825</v>
      </c>
    </row>
    <row r="1409" spans="2:8">
      <c r="B1409" s="5">
        <v>2.4140000000000001</v>
      </c>
      <c r="C1409" s="29">
        <v>57.34</v>
      </c>
      <c r="D1409" s="7">
        <f t="shared" si="109"/>
        <v>0.11628000000001301</v>
      </c>
      <c r="E1409" s="7">
        <f t="shared" si="105"/>
        <v>2.4140000000000001E-6</v>
      </c>
      <c r="F1409" s="7">
        <f t="shared" si="106"/>
        <v>1453852850477.2568</v>
      </c>
      <c r="G1409" s="7">
        <f t="shared" si="107"/>
        <v>1.0320334198325154</v>
      </c>
      <c r="H1409" s="7">
        <f t="shared" si="108"/>
        <v>17.434523220730632</v>
      </c>
    </row>
    <row r="1410" spans="2:8">
      <c r="B1410" s="5">
        <v>2.4159999999999999</v>
      </c>
      <c r="C1410" s="29">
        <v>55.99</v>
      </c>
      <c r="D1410" s="7">
        <f t="shared" si="109"/>
        <v>0.11332999999998754</v>
      </c>
      <c r="E1410" s="7">
        <f t="shared" si="105"/>
        <v>2.4159999999999998E-6</v>
      </c>
      <c r="F1410" s="7">
        <f t="shared" si="106"/>
        <v>1447845202293.9246</v>
      </c>
      <c r="G1410" s="7">
        <f t="shared" si="107"/>
        <v>1.0311790875313298</v>
      </c>
      <c r="H1410" s="7">
        <f t="shared" si="108"/>
        <v>17.385543790039996</v>
      </c>
    </row>
    <row r="1411" spans="2:8">
      <c r="B1411" s="5">
        <v>2.4180000000000001</v>
      </c>
      <c r="C1411" s="29">
        <v>57.48</v>
      </c>
      <c r="D1411" s="7">
        <f t="shared" si="109"/>
        <v>0.1134700000000127</v>
      </c>
      <c r="E1411" s="7">
        <f t="shared" si="105"/>
        <v>2.418E-6</v>
      </c>
      <c r="F1411" s="7">
        <f t="shared" si="106"/>
        <v>1441867319454.6096</v>
      </c>
      <c r="G1411" s="7">
        <f t="shared" si="107"/>
        <v>1.0303261685176561</v>
      </c>
      <c r="H1411" s="7">
        <f t="shared" si="108"/>
        <v>17.336734161837349</v>
      </c>
    </row>
    <row r="1412" spans="2:8">
      <c r="B1412" s="5">
        <v>2.42</v>
      </c>
      <c r="C1412" s="29">
        <v>57.7</v>
      </c>
      <c r="D1412" s="7">
        <f t="shared" si="109"/>
        <v>0.11517999999998732</v>
      </c>
      <c r="E1412" s="7">
        <f t="shared" si="105"/>
        <v>2.4199999999999997E-6</v>
      </c>
      <c r="F1412" s="7">
        <f t="shared" si="106"/>
        <v>1435919030047.5747</v>
      </c>
      <c r="G1412" s="7">
        <f t="shared" si="107"/>
        <v>1.0294746592874762</v>
      </c>
      <c r="H1412" s="7">
        <f t="shared" si="108"/>
        <v>17.288093640227668</v>
      </c>
    </row>
    <row r="1413" spans="2:8">
      <c r="B1413" s="5">
        <v>2.4220000000000002</v>
      </c>
      <c r="C1413" s="29">
        <v>57.67</v>
      </c>
      <c r="D1413" s="7">
        <f t="shared" si="109"/>
        <v>0.11537000000001292</v>
      </c>
      <c r="E1413" s="7">
        <f t="shared" si="105"/>
        <v>2.4219999999999999E-6</v>
      </c>
      <c r="F1413" s="7">
        <f t="shared" si="106"/>
        <v>1430000163294.8696</v>
      </c>
      <c r="G1413" s="7">
        <f t="shared" si="107"/>
        <v>1.0286245563483454</v>
      </c>
      <c r="H1413" s="7">
        <f t="shared" si="108"/>
        <v>17.239621532584142</v>
      </c>
    </row>
    <row r="1414" spans="2:8">
      <c r="B1414" s="5">
        <v>2.4239999999999999</v>
      </c>
      <c r="C1414" s="29">
        <v>57.26</v>
      </c>
      <c r="D1414" s="7">
        <f t="shared" si="109"/>
        <v>0.11492999999998735</v>
      </c>
      <c r="E1414" s="7">
        <f t="shared" si="105"/>
        <v>2.424E-6</v>
      </c>
      <c r="F1414" s="7">
        <f t="shared" si="106"/>
        <v>1424110549543.9375</v>
      </c>
      <c r="G1414" s="7">
        <f t="shared" si="107"/>
        <v>1.0277758562193451</v>
      </c>
      <c r="H1414" s="7">
        <f t="shared" si="108"/>
        <v>17.191317149531145</v>
      </c>
    </row>
    <row r="1415" spans="2:8">
      <c r="B1415" s="5">
        <v>2.4260000000000002</v>
      </c>
      <c r="C1415" s="29">
        <v>57.17</v>
      </c>
      <c r="D1415" s="7">
        <f t="shared" si="109"/>
        <v>0.11443000000001281</v>
      </c>
      <c r="E1415" s="7">
        <f t="shared" ref="E1415:E1478" si="110">B1415*0.000001</f>
        <v>2.4260000000000002E-6</v>
      </c>
      <c r="F1415" s="7">
        <f t="shared" ref="F1415:F1478" si="111">2*(6.63E-34*(299800000)^2)/(E1415^5)</f>
        <v>1418250020259.271</v>
      </c>
      <c r="G1415" s="7">
        <f t="shared" ref="G1415:G1478" si="112">(6.62607004E-34*299800000)/(E1415*1.38E-23*$J$23)</f>
        <v>1.0269285554310355</v>
      </c>
      <c r="H1415" s="7">
        <f t="shared" ref="H1415:H1478" si="113">F1415*(0.000001)*( ($J$14/$J$17)^2 )/( EXP(G1415)-1 )</f>
        <v>17.143179804927065</v>
      </c>
    </row>
    <row r="1416" spans="2:8">
      <c r="B1416" s="5">
        <v>2.4279999999999999</v>
      </c>
      <c r="C1416" s="29">
        <v>57.12</v>
      </c>
      <c r="D1416" s="7">
        <f t="shared" ref="D1416:D1479" si="114">0.5*(C1415+C1416)*(B1416-B1415)</f>
        <v>0.1142899999999874</v>
      </c>
      <c r="E1416" s="7">
        <f t="shared" si="110"/>
        <v>2.4279999999999999E-6</v>
      </c>
      <c r="F1416" s="7">
        <f t="shared" si="111"/>
        <v>1412418408014.1475</v>
      </c>
      <c r="G1416" s="7">
        <f t="shared" si="112"/>
        <v>1.0260826505254086</v>
      </c>
      <c r="H1416" s="7">
        <f t="shared" si="113"/>
        <v>17.095208815847386</v>
      </c>
    </row>
    <row r="1417" spans="2:8">
      <c r="B1417" s="5">
        <v>2.4300000000000002</v>
      </c>
      <c r="C1417" s="29">
        <v>57.12</v>
      </c>
      <c r="D1417" s="7">
        <f t="shared" si="114"/>
        <v>0.11424000000001278</v>
      </c>
      <c r="E1417" s="7">
        <f t="shared" si="110"/>
        <v>2.43E-6</v>
      </c>
      <c r="F1417" s="7">
        <f t="shared" si="111"/>
        <v>1406615546482.4255</v>
      </c>
      <c r="G1417" s="7">
        <f t="shared" si="112"/>
        <v>1.0252381380558404</v>
      </c>
      <c r="H1417" s="7">
        <f t="shared" si="113"/>
        <v>17.047403502567771</v>
      </c>
    </row>
    <row r="1418" spans="2:8">
      <c r="B1418" s="5">
        <v>2.4319999999999999</v>
      </c>
      <c r="C1418" s="29">
        <v>57.02</v>
      </c>
      <c r="D1418" s="7">
        <f t="shared" si="114"/>
        <v>0.11413999999998743</v>
      </c>
      <c r="E1418" s="7">
        <f t="shared" si="110"/>
        <v>2.4319999999999998E-6</v>
      </c>
      <c r="F1418" s="7">
        <f t="shared" si="111"/>
        <v>1400841270430.4204</v>
      </c>
      <c r="G1418" s="7">
        <f t="shared" si="112"/>
        <v>1.0243950145870444</v>
      </c>
      <c r="H1418" s="7">
        <f t="shared" si="113"/>
        <v>16.999763188547394</v>
      </c>
    </row>
    <row r="1419" spans="2:8">
      <c r="B1419" s="5">
        <v>2.4340000000000002</v>
      </c>
      <c r="C1419" s="29">
        <v>56.41</v>
      </c>
      <c r="D1419" s="7">
        <f t="shared" si="114"/>
        <v>0.1134300000000127</v>
      </c>
      <c r="E1419" s="7">
        <f t="shared" si="110"/>
        <v>2.4339999999999999E-6</v>
      </c>
      <c r="F1419" s="7">
        <f t="shared" si="111"/>
        <v>1395095415708.8289</v>
      </c>
      <c r="G1419" s="7">
        <f t="shared" si="112"/>
        <v>1.0235532766950257</v>
      </c>
      <c r="H1419" s="7">
        <f t="shared" si="113"/>
        <v>16.952287200412126</v>
      </c>
    </row>
    <row r="1420" spans="2:8">
      <c r="B1420" s="5">
        <v>2.4359999999999999</v>
      </c>
      <c r="C1420" s="29">
        <v>56.18</v>
      </c>
      <c r="D1420" s="7">
        <f t="shared" si="114"/>
        <v>0.1125899999999876</v>
      </c>
      <c r="E1420" s="7">
        <f t="shared" si="110"/>
        <v>2.4359999999999996E-6</v>
      </c>
      <c r="F1420" s="7">
        <f t="shared" si="111"/>
        <v>1389377819244.7388</v>
      </c>
      <c r="G1420" s="7">
        <f t="shared" si="112"/>
        <v>1.0227129209670331</v>
      </c>
      <c r="H1420" s="7">
        <f t="shared" si="113"/>
        <v>16.904974867938122</v>
      </c>
    </row>
    <row r="1421" spans="2:8">
      <c r="B1421" s="5">
        <v>2.4380000000000002</v>
      </c>
      <c r="C1421" s="29">
        <v>55.99</v>
      </c>
      <c r="D1421" s="7">
        <f t="shared" si="114"/>
        <v>0.11217000000001255</v>
      </c>
      <c r="E1421" s="7">
        <f t="shared" si="110"/>
        <v>2.4380000000000002E-6</v>
      </c>
      <c r="F1421" s="7">
        <f t="shared" si="111"/>
        <v>1383688319033.6853</v>
      </c>
      <c r="G1421" s="7">
        <f t="shared" si="112"/>
        <v>1.0218739440015143</v>
      </c>
      <c r="H1421" s="7">
        <f t="shared" si="113"/>
        <v>16.857825524035174</v>
      </c>
    </row>
    <row r="1422" spans="2:8">
      <c r="B1422" s="5">
        <v>2.44</v>
      </c>
      <c r="C1422" s="29">
        <v>56.39</v>
      </c>
      <c r="D1422" s="7">
        <f t="shared" si="114"/>
        <v>0.11237999999998761</v>
      </c>
      <c r="E1422" s="7">
        <f t="shared" si="110"/>
        <v>2.4399999999999999E-6</v>
      </c>
      <c r="F1422" s="7">
        <f t="shared" si="111"/>
        <v>1378026754131.7944</v>
      </c>
      <c r="G1422" s="7">
        <f t="shared" si="112"/>
        <v>1.0210363424080706</v>
      </c>
      <c r="H1422" s="7">
        <f t="shared" si="113"/>
        <v>16.810838504730437</v>
      </c>
    </row>
    <row r="1423" spans="2:8">
      <c r="B1423" s="5">
        <v>2.4420000000000002</v>
      </c>
      <c r="C1423" s="29">
        <v>56.17</v>
      </c>
      <c r="D1423" s="7">
        <f t="shared" si="114"/>
        <v>0.11256000000001259</v>
      </c>
      <c r="E1423" s="7">
        <f t="shared" si="110"/>
        <v>2.4420000000000001E-6</v>
      </c>
      <c r="F1423" s="7">
        <f t="shared" si="111"/>
        <v>1372392964647.9641</v>
      </c>
      <c r="G1423" s="7">
        <f t="shared" si="112"/>
        <v>1.0202001128074087</v>
      </c>
      <c r="H1423" s="7">
        <f t="shared" si="113"/>
        <v>16.764013149152081</v>
      </c>
    </row>
    <row r="1424" spans="2:8">
      <c r="B1424" s="5">
        <v>2.444</v>
      </c>
      <c r="C1424" s="29">
        <v>56.03</v>
      </c>
      <c r="D1424" s="7">
        <f t="shared" si="114"/>
        <v>0.11219999999998764</v>
      </c>
      <c r="E1424" s="7">
        <f t="shared" si="110"/>
        <v>2.4439999999999998E-6</v>
      </c>
      <c r="F1424" s="7">
        <f t="shared" si="111"/>
        <v>1366786791736.134</v>
      </c>
      <c r="G1424" s="7">
        <f t="shared" si="112"/>
        <v>1.0193652518312981</v>
      </c>
      <c r="H1424" s="7">
        <f t="shared" si="113"/>
        <v>16.7173487995131</v>
      </c>
    </row>
    <row r="1425" spans="2:8">
      <c r="B1425" s="5">
        <v>2.4460000000000002</v>
      </c>
      <c r="C1425" s="29">
        <v>54.98</v>
      </c>
      <c r="D1425" s="7">
        <f t="shared" si="114"/>
        <v>0.11101000000001242</v>
      </c>
      <c r="E1425" s="7">
        <f t="shared" si="110"/>
        <v>2.446E-6</v>
      </c>
      <c r="F1425" s="7">
        <f t="shared" si="111"/>
        <v>1361208077587.6016</v>
      </c>
      <c r="G1425" s="7">
        <f t="shared" si="112"/>
        <v>1.0185317561225233</v>
      </c>
      <c r="H1425" s="7">
        <f t="shared" si="113"/>
        <v>16.670844801095232</v>
      </c>
    </row>
    <row r="1426" spans="2:8">
      <c r="B1426" s="5">
        <v>2.448</v>
      </c>
      <c r="C1426" s="29">
        <v>54.57</v>
      </c>
      <c r="D1426" s="7">
        <f t="shared" si="114"/>
        <v>0.10954999999998793</v>
      </c>
      <c r="E1426" s="7">
        <f t="shared" si="110"/>
        <v>2.4479999999999997E-6</v>
      </c>
      <c r="F1426" s="7">
        <f t="shared" si="111"/>
        <v>1355656665423.4109</v>
      </c>
      <c r="G1426" s="7">
        <f t="shared" si="112"/>
        <v>1.0176996223348416</v>
      </c>
      <c r="H1426" s="7">
        <f t="shared" si="113"/>
        <v>16.62450050223287</v>
      </c>
    </row>
    <row r="1427" spans="2:8">
      <c r="B1427" s="5">
        <v>2.4500000000000002</v>
      </c>
      <c r="C1427" s="29">
        <v>54.62</v>
      </c>
      <c r="D1427" s="7">
        <f t="shared" si="114"/>
        <v>0.10919000000001222</v>
      </c>
      <c r="E1427" s="7">
        <f t="shared" si="110"/>
        <v>2.4500000000000003E-6</v>
      </c>
      <c r="F1427" s="7">
        <f t="shared" si="111"/>
        <v>1350132399486.7944</v>
      </c>
      <c r="G1427" s="7">
        <f t="shared" si="112"/>
        <v>1.0168688471329355</v>
      </c>
      <c r="H1427" s="7">
        <f t="shared" si="113"/>
        <v>16.578315254297195</v>
      </c>
    </row>
    <row r="1428" spans="2:8">
      <c r="B1428" s="5">
        <v>2.452</v>
      </c>
      <c r="C1428" s="29">
        <v>54.32</v>
      </c>
      <c r="D1428" s="7">
        <f t="shared" si="114"/>
        <v>0.108939999999988</v>
      </c>
      <c r="E1428" s="7">
        <f t="shared" si="110"/>
        <v>2.452E-6</v>
      </c>
      <c r="F1428" s="7">
        <f t="shared" si="111"/>
        <v>1344635125035.6912</v>
      </c>
      <c r="G1428" s="7">
        <f t="shared" si="112"/>
        <v>1.0160394271923705</v>
      </c>
      <c r="H1428" s="7">
        <f t="shared" si="113"/>
        <v>16.532288411680376</v>
      </c>
    </row>
    <row r="1429" spans="2:8">
      <c r="B1429" s="5">
        <v>2.4540000000000002</v>
      </c>
      <c r="C1429" s="29">
        <v>54.55</v>
      </c>
      <c r="D1429" s="7">
        <f t="shared" si="114"/>
        <v>0.10887000000001219</v>
      </c>
      <c r="E1429" s="7">
        <f t="shared" si="110"/>
        <v>2.4540000000000001E-6</v>
      </c>
      <c r="F1429" s="7">
        <f t="shared" si="111"/>
        <v>1339164688335.3015</v>
      </c>
      <c r="G1429" s="7">
        <f t="shared" si="112"/>
        <v>1.0152113591995484</v>
      </c>
      <c r="H1429" s="7">
        <f t="shared" si="113"/>
        <v>16.486419331779722</v>
      </c>
    </row>
    <row r="1430" spans="2:8">
      <c r="B1430" s="5">
        <v>2.456</v>
      </c>
      <c r="C1430" s="29">
        <v>53.7</v>
      </c>
      <c r="D1430" s="7">
        <f t="shared" si="114"/>
        <v>0.10824999999998808</v>
      </c>
      <c r="E1430" s="7">
        <f t="shared" si="110"/>
        <v>2.4559999999999999E-6</v>
      </c>
      <c r="F1430" s="7">
        <f t="shared" si="111"/>
        <v>1333720936650.7314</v>
      </c>
      <c r="G1430" s="7">
        <f t="shared" si="112"/>
        <v>1.014384639851666</v>
      </c>
      <c r="H1430" s="7">
        <f t="shared" si="113"/>
        <v>16.440707374982111</v>
      </c>
    </row>
    <row r="1431" spans="2:8">
      <c r="B1431" s="5">
        <v>2.4580000000000002</v>
      </c>
      <c r="C1431" s="29">
        <v>53.92</v>
      </c>
      <c r="D1431" s="7">
        <f t="shared" si="114"/>
        <v>0.10762000000001205</v>
      </c>
      <c r="E1431" s="7">
        <f t="shared" si="110"/>
        <v>2.458E-6</v>
      </c>
      <c r="F1431" s="7">
        <f t="shared" si="111"/>
        <v>1328303718239.6709</v>
      </c>
      <c r="G1431" s="7">
        <f t="shared" si="112"/>
        <v>1.013559265856669</v>
      </c>
      <c r="H1431" s="7">
        <f t="shared" si="113"/>
        <v>16.395151904648372</v>
      </c>
    </row>
    <row r="1432" spans="2:8">
      <c r="B1432" s="5">
        <v>2.46</v>
      </c>
      <c r="C1432" s="29">
        <v>54.57</v>
      </c>
      <c r="D1432" s="7">
        <f t="shared" si="114"/>
        <v>0.10848999999998805</v>
      </c>
      <c r="E1432" s="7">
        <f t="shared" si="110"/>
        <v>2.4599999999999997E-6</v>
      </c>
      <c r="F1432" s="7">
        <f t="shared" si="111"/>
        <v>1322912882345.1514</v>
      </c>
      <c r="G1432" s="7">
        <f t="shared" si="112"/>
        <v>1.0127352339332085</v>
      </c>
      <c r="H1432" s="7">
        <f t="shared" si="113"/>
        <v>16.349752287097868</v>
      </c>
    </row>
    <row r="1433" spans="2:8">
      <c r="B1433" s="5">
        <v>2.4620000000000002</v>
      </c>
      <c r="C1433" s="29">
        <v>54.42</v>
      </c>
      <c r="D1433" s="7">
        <f t="shared" si="114"/>
        <v>0.1089900000000122</v>
      </c>
      <c r="E1433" s="7">
        <f t="shared" si="110"/>
        <v>2.4619999999999999E-6</v>
      </c>
      <c r="F1433" s="7">
        <f t="shared" si="111"/>
        <v>1317548279188.3459</v>
      </c>
      <c r="G1433" s="7">
        <f t="shared" si="112"/>
        <v>1.011912540810598</v>
      </c>
      <c r="H1433" s="7">
        <f t="shared" si="113"/>
        <v>16.304507891593058</v>
      </c>
    </row>
    <row r="1434" spans="2:8">
      <c r="B1434" s="5">
        <v>2.464</v>
      </c>
      <c r="C1434" s="29">
        <v>54.35</v>
      </c>
      <c r="D1434" s="7">
        <f t="shared" si="114"/>
        <v>0.10876999999998803</v>
      </c>
      <c r="E1434" s="7">
        <f t="shared" si="110"/>
        <v>2.464E-6</v>
      </c>
      <c r="F1434" s="7">
        <f t="shared" si="111"/>
        <v>1312209759961.4434</v>
      </c>
      <c r="G1434" s="7">
        <f t="shared" si="112"/>
        <v>1.0110911832287712</v>
      </c>
      <c r="H1434" s="7">
        <f t="shared" si="113"/>
        <v>16.259418090324218</v>
      </c>
    </row>
    <row r="1435" spans="2:8">
      <c r="B1435" s="5">
        <v>2.4660000000000002</v>
      </c>
      <c r="C1435" s="29">
        <v>54.05</v>
      </c>
      <c r="D1435" s="7">
        <f t="shared" si="114"/>
        <v>0.10840000000001214</v>
      </c>
      <c r="E1435" s="7">
        <f t="shared" si="110"/>
        <v>2.4660000000000002E-6</v>
      </c>
      <c r="F1435" s="7">
        <f t="shared" si="111"/>
        <v>1306897176820.5645</v>
      </c>
      <c r="G1435" s="7">
        <f t="shared" si="112"/>
        <v>1.0102711579382369</v>
      </c>
      <c r="H1435" s="7">
        <f t="shared" si="113"/>
        <v>16.21448225839422</v>
      </c>
    </row>
    <row r="1436" spans="2:8">
      <c r="B1436" s="5">
        <v>2.468</v>
      </c>
      <c r="C1436" s="29">
        <v>53.9</v>
      </c>
      <c r="D1436" s="7">
        <f t="shared" si="114"/>
        <v>0.1079499999999881</v>
      </c>
      <c r="E1436" s="7">
        <f t="shared" si="110"/>
        <v>2.4679999999999999E-6</v>
      </c>
      <c r="F1436" s="7">
        <f t="shared" si="111"/>
        <v>1301610382878.7498</v>
      </c>
      <c r="G1436" s="7">
        <f t="shared" si="112"/>
        <v>1.0094524617000376</v>
      </c>
      <c r="H1436" s="7">
        <f t="shared" si="113"/>
        <v>16.169699773803419</v>
      </c>
    </row>
    <row r="1437" spans="2:8">
      <c r="B1437" s="5">
        <v>2.4700000000000002</v>
      </c>
      <c r="C1437" s="29">
        <v>52.85</v>
      </c>
      <c r="D1437" s="7">
        <f t="shared" si="114"/>
        <v>0.10675000000001195</v>
      </c>
      <c r="E1437" s="7">
        <f t="shared" si="110"/>
        <v>2.4700000000000001E-6</v>
      </c>
      <c r="F1437" s="7">
        <f t="shared" si="111"/>
        <v>1296349232198.99</v>
      </c>
      <c r="G1437" s="7">
        <f t="shared" si="112"/>
        <v>1.0086350912857054</v>
      </c>
      <c r="H1437" s="7">
        <f t="shared" si="113"/>
        <v>16.125070017434599</v>
      </c>
    </row>
    <row r="1438" spans="2:8">
      <c r="B1438" s="5">
        <v>2.472</v>
      </c>
      <c r="C1438" s="29">
        <v>53.3</v>
      </c>
      <c r="D1438" s="7">
        <f t="shared" si="114"/>
        <v>0.10614999999998831</v>
      </c>
      <c r="E1438" s="7">
        <f t="shared" si="110"/>
        <v>2.4719999999999998E-6</v>
      </c>
      <c r="F1438" s="7">
        <f t="shared" si="111"/>
        <v>1291113579787.3274</v>
      </c>
      <c r="G1438" s="7">
        <f t="shared" si="112"/>
        <v>1.0078190434772218</v>
      </c>
      <c r="H1438" s="7">
        <f t="shared" si="113"/>
        <v>16.080592373038012</v>
      </c>
    </row>
    <row r="1439" spans="2:8">
      <c r="B1439" s="5">
        <v>2.4740000000000002</v>
      </c>
      <c r="C1439" s="29">
        <v>53.13</v>
      </c>
      <c r="D1439" s="7">
        <f t="shared" si="114"/>
        <v>0.10643000000001192</v>
      </c>
      <c r="E1439" s="7">
        <f t="shared" si="110"/>
        <v>2.4739999999999999E-6</v>
      </c>
      <c r="F1439" s="7">
        <f t="shared" si="111"/>
        <v>1285903281585.9995</v>
      </c>
      <c r="G1439" s="7">
        <f t="shared" si="112"/>
        <v>1.0070043150669734</v>
      </c>
      <c r="H1439" s="7">
        <f t="shared" si="113"/>
        <v>16.03626622721653</v>
      </c>
    </row>
    <row r="1440" spans="2:8">
      <c r="B1440" s="5">
        <v>2.476</v>
      </c>
      <c r="C1440" s="29">
        <v>53.43</v>
      </c>
      <c r="D1440" s="7">
        <f t="shared" si="114"/>
        <v>0.10655999999998826</v>
      </c>
      <c r="E1440" s="7">
        <f t="shared" si="110"/>
        <v>2.4759999999999997E-6</v>
      </c>
      <c r="F1440" s="7">
        <f t="shared" si="111"/>
        <v>1280718194466.6514</v>
      </c>
      <c r="G1440" s="7">
        <f t="shared" si="112"/>
        <v>1.006190902857711</v>
      </c>
      <c r="H1440" s="7">
        <f t="shared" si="113"/>
        <v>15.99209096941086</v>
      </c>
    </row>
    <row r="1441" spans="2:8">
      <c r="B1441" s="5">
        <v>2.4780000000000002</v>
      </c>
      <c r="C1441" s="29">
        <v>53.03</v>
      </c>
      <c r="D1441" s="7">
        <f t="shared" si="114"/>
        <v>0.10646000000001192</v>
      </c>
      <c r="E1441" s="7">
        <f t="shared" si="110"/>
        <v>2.4780000000000002E-6</v>
      </c>
      <c r="F1441" s="7">
        <f t="shared" si="111"/>
        <v>1275558176223.5833</v>
      </c>
      <c r="G1441" s="7">
        <f t="shared" si="112"/>
        <v>1.0053788036625069</v>
      </c>
      <c r="H1441" s="7">
        <f t="shared" si="113"/>
        <v>15.948065991884777</v>
      </c>
    </row>
    <row r="1442" spans="2:8">
      <c r="B1442" s="5">
        <v>2.48</v>
      </c>
      <c r="C1442" s="29">
        <v>51.77</v>
      </c>
      <c r="D1442" s="7">
        <f t="shared" si="114"/>
        <v>0.10479999999998847</v>
      </c>
      <c r="E1442" s="7">
        <f t="shared" si="110"/>
        <v>2.48E-6</v>
      </c>
      <c r="F1442" s="7">
        <f t="shared" si="111"/>
        <v>1270423085567.0828</v>
      </c>
      <c r="G1442" s="7">
        <f t="shared" si="112"/>
        <v>1.0045680143047147</v>
      </c>
      <c r="H1442" s="7">
        <f t="shared" si="113"/>
        <v>15.904190689710656</v>
      </c>
    </row>
    <row r="1443" spans="2:8">
      <c r="B1443" s="5">
        <v>2.4820000000000002</v>
      </c>
      <c r="C1443" s="29">
        <v>51.4</v>
      </c>
      <c r="D1443" s="7">
        <f t="shared" si="114"/>
        <v>0.10317000000001154</v>
      </c>
      <c r="E1443" s="7">
        <f t="shared" si="110"/>
        <v>2.4820000000000001E-6</v>
      </c>
      <c r="F1443" s="7">
        <f t="shared" si="111"/>
        <v>1265312782116.7732</v>
      </c>
      <c r="G1443" s="7">
        <f t="shared" si="112"/>
        <v>1.0037585316179258</v>
      </c>
      <c r="H1443" s="7">
        <f t="shared" si="113"/>
        <v>15.860464460754763</v>
      </c>
    </row>
    <row r="1444" spans="2:8">
      <c r="B1444" s="5">
        <v>2.484</v>
      </c>
      <c r="C1444" s="29">
        <v>52.19</v>
      </c>
      <c r="D1444" s="7">
        <f t="shared" si="114"/>
        <v>0.10358999999998859</v>
      </c>
      <c r="E1444" s="7">
        <f t="shared" si="110"/>
        <v>2.4839999999999998E-6</v>
      </c>
      <c r="F1444" s="7">
        <f t="shared" si="111"/>
        <v>1260227126395.0491</v>
      </c>
      <c r="G1444" s="7">
        <f t="shared" si="112"/>
        <v>1.0029503524459309</v>
      </c>
      <c r="H1444" s="7">
        <f t="shared" si="113"/>
        <v>15.816886705662917</v>
      </c>
    </row>
    <row r="1445" spans="2:8">
      <c r="B1445" s="5">
        <v>2.4860000000000002</v>
      </c>
      <c r="C1445" s="29">
        <v>51.6</v>
      </c>
      <c r="D1445" s="7">
        <f t="shared" si="114"/>
        <v>0.10379000000001161</v>
      </c>
      <c r="E1445" s="7">
        <f t="shared" si="110"/>
        <v>2.486E-6</v>
      </c>
      <c r="F1445" s="7">
        <f t="shared" si="111"/>
        <v>1255165979820.5405</v>
      </c>
      <c r="G1445" s="7">
        <f t="shared" si="112"/>
        <v>1.002143473642676</v>
      </c>
      <c r="H1445" s="7">
        <f t="shared" si="113"/>
        <v>15.773456827846054</v>
      </c>
    </row>
    <row r="1446" spans="2:8">
      <c r="B1446" s="5">
        <v>2.488</v>
      </c>
      <c r="C1446" s="29">
        <v>51.69</v>
      </c>
      <c r="D1446" s="7">
        <f t="shared" si="114"/>
        <v>0.10328999999998861</v>
      </c>
      <c r="E1446" s="7">
        <f t="shared" si="110"/>
        <v>2.4879999999999997E-6</v>
      </c>
      <c r="F1446" s="7">
        <f t="shared" si="111"/>
        <v>1250129204701.6494</v>
      </c>
      <c r="G1446" s="7">
        <f t="shared" si="112"/>
        <v>1.0013378920722236</v>
      </c>
      <c r="H1446" s="7">
        <f t="shared" si="113"/>
        <v>15.73017423346603</v>
      </c>
    </row>
    <row r="1447" spans="2:8">
      <c r="B1447" s="5">
        <v>2.4900000000000002</v>
      </c>
      <c r="C1447" s="29">
        <v>52.25</v>
      </c>
      <c r="D1447" s="7">
        <f t="shared" si="114"/>
        <v>0.10394000000001163</v>
      </c>
      <c r="E1447" s="7">
        <f t="shared" si="110"/>
        <v>2.4900000000000003E-6</v>
      </c>
      <c r="F1447" s="7">
        <f t="shared" si="111"/>
        <v>1245116664230.1155</v>
      </c>
      <c r="G1447" s="7">
        <f t="shared" si="112"/>
        <v>1.0005336046087117</v>
      </c>
      <c r="H1447" s="7">
        <f t="shared" si="113"/>
        <v>15.687038331421267</v>
      </c>
    </row>
    <row r="1448" spans="2:8">
      <c r="B1448" s="5">
        <v>2.492</v>
      </c>
      <c r="C1448" s="29">
        <v>51.98</v>
      </c>
      <c r="D1448" s="7">
        <f t="shared" si="114"/>
        <v>0.10422999999998851</v>
      </c>
      <c r="E1448" s="7">
        <f t="shared" si="110"/>
        <v>2.492E-6</v>
      </c>
      <c r="F1448" s="7">
        <f t="shared" si="111"/>
        <v>1240128222474.6606</v>
      </c>
      <c r="G1448" s="7">
        <f t="shared" si="112"/>
        <v>0.99973060813631309</v>
      </c>
      <c r="H1448" s="7">
        <f t="shared" si="113"/>
        <v>15.644048533332805</v>
      </c>
    </row>
    <row r="1449" spans="2:8">
      <c r="B1449" s="5">
        <v>2.4940000000000002</v>
      </c>
      <c r="C1449" s="29">
        <v>51.75</v>
      </c>
      <c r="D1449" s="7">
        <f t="shared" si="114"/>
        <v>0.1037300000000116</v>
      </c>
      <c r="E1449" s="7">
        <f t="shared" si="110"/>
        <v>2.4940000000000002E-6</v>
      </c>
      <c r="F1449" s="7">
        <f t="shared" si="111"/>
        <v>1235163744374.6548</v>
      </c>
      <c r="G1449" s="7">
        <f t="shared" si="112"/>
        <v>0.99892889954919484</v>
      </c>
      <c r="H1449" s="7">
        <f t="shared" si="113"/>
        <v>15.60120425353009</v>
      </c>
    </row>
    <row r="1450" spans="2:8">
      <c r="B1450" s="5">
        <v>2.496</v>
      </c>
      <c r="C1450" s="29">
        <v>51.52</v>
      </c>
      <c r="D1450" s="7">
        <f t="shared" si="114"/>
        <v>0.10326999999998863</v>
      </c>
      <c r="E1450" s="7">
        <f t="shared" si="110"/>
        <v>2.4959999999999999E-6</v>
      </c>
      <c r="F1450" s="7">
        <f t="shared" si="111"/>
        <v>1230223095733.8591</v>
      </c>
      <c r="G1450" s="7">
        <f t="shared" si="112"/>
        <v>0.99812847575147934</v>
      </c>
      <c r="H1450" s="7">
        <f t="shared" si="113"/>
        <v>15.55850490903711</v>
      </c>
    </row>
    <row r="1451" spans="2:8">
      <c r="B1451" s="5">
        <v>2.4980000000000002</v>
      </c>
      <c r="C1451" s="29">
        <v>51.54</v>
      </c>
      <c r="D1451" s="7">
        <f t="shared" si="114"/>
        <v>0.10306000000001153</v>
      </c>
      <c r="E1451" s="7">
        <f t="shared" si="110"/>
        <v>2.4980000000000001E-6</v>
      </c>
      <c r="F1451" s="7">
        <f t="shared" si="111"/>
        <v>1225306143214.1985</v>
      </c>
      <c r="G1451" s="7">
        <f t="shared" si="112"/>
        <v>0.99732933365720267</v>
      </c>
      <c r="H1451" s="7">
        <f t="shared" si="113"/>
        <v>15.51594991955846</v>
      </c>
    </row>
    <row r="1452" spans="2:8">
      <c r="B1452" s="5">
        <v>2.5</v>
      </c>
      <c r="C1452" s="29">
        <v>51.55</v>
      </c>
      <c r="D1452" s="7">
        <f t="shared" si="114"/>
        <v>0.10308999999998865</v>
      </c>
      <c r="E1452" s="7">
        <f t="shared" si="110"/>
        <v>2.4999999999999998E-6</v>
      </c>
      <c r="F1452" s="7">
        <f t="shared" si="111"/>
        <v>1220412754329.6006</v>
      </c>
      <c r="G1452" s="7">
        <f t="shared" si="112"/>
        <v>0.99653147019027688</v>
      </c>
      <c r="H1452" s="7">
        <f t="shared" si="113"/>
        <v>15.473538707465568</v>
      </c>
    </row>
    <row r="1453" spans="2:8">
      <c r="B1453" s="5">
        <v>2.52</v>
      </c>
      <c r="C1453" s="29">
        <v>49.84</v>
      </c>
      <c r="D1453" s="7">
        <f t="shared" si="114"/>
        <v>1.0139000000000009</v>
      </c>
      <c r="E1453" s="7">
        <f t="shared" si="110"/>
        <v>2.52E-6</v>
      </c>
      <c r="F1453" s="7">
        <f t="shared" si="111"/>
        <v>1172746315548.3081</v>
      </c>
      <c r="G1453" s="7">
        <f t="shared" si="112"/>
        <v>0.98862249026813187</v>
      </c>
      <c r="H1453" s="7">
        <f t="shared" si="113"/>
        <v>15.057209143972628</v>
      </c>
    </row>
    <row r="1454" spans="2:8">
      <c r="B1454" s="5">
        <v>2.54</v>
      </c>
      <c r="C1454" s="29">
        <v>48.14</v>
      </c>
      <c r="D1454" s="7">
        <f t="shared" si="114"/>
        <v>0.97980000000000089</v>
      </c>
      <c r="E1454" s="7">
        <f t="shared" si="110"/>
        <v>2.5399999999999998E-6</v>
      </c>
      <c r="F1454" s="7">
        <f t="shared" si="111"/>
        <v>1127296602207.884</v>
      </c>
      <c r="G1454" s="7">
        <f t="shared" si="112"/>
        <v>0.98083806121090245</v>
      </c>
      <c r="H1454" s="7">
        <f t="shared" si="113"/>
        <v>14.654641209812562</v>
      </c>
    </row>
    <row r="1455" spans="2:8">
      <c r="B1455" s="5">
        <v>2.56</v>
      </c>
      <c r="C1455" s="29">
        <v>46.72</v>
      </c>
      <c r="D1455" s="7">
        <f t="shared" si="114"/>
        <v>0.94860000000000089</v>
      </c>
      <c r="E1455" s="7">
        <f t="shared" si="110"/>
        <v>2.5600000000000001E-6</v>
      </c>
      <c r="F1455" s="7">
        <f t="shared" si="111"/>
        <v>1083944271522.3411</v>
      </c>
      <c r="G1455" s="7">
        <f t="shared" si="112"/>
        <v>0.97317526385769226</v>
      </c>
      <c r="H1455" s="7">
        <f t="shared" si="113"/>
        <v>14.265299197994352</v>
      </c>
    </row>
    <row r="1456" spans="2:8">
      <c r="B1456" s="5">
        <v>2.58</v>
      </c>
      <c r="C1456" s="29">
        <v>45.5</v>
      </c>
      <c r="D1456" s="7">
        <f t="shared" si="114"/>
        <v>0.9222000000000008</v>
      </c>
      <c r="E1456" s="7">
        <f t="shared" si="110"/>
        <v>2.5799999999999999E-6</v>
      </c>
      <c r="F1456" s="7">
        <f t="shared" si="111"/>
        <v>1042577267500.678</v>
      </c>
      <c r="G1456" s="7">
        <f t="shared" si="112"/>
        <v>0.96563126956422196</v>
      </c>
      <c r="H1456" s="7">
        <f t="shared" si="113"/>
        <v>13.888671232055321</v>
      </c>
    </row>
    <row r="1457" spans="2:8">
      <c r="B1457" s="5">
        <v>2.6</v>
      </c>
      <c r="C1457" s="29">
        <v>44.57</v>
      </c>
      <c r="D1457" s="7">
        <f t="shared" si="114"/>
        <v>0.90070000000000072</v>
      </c>
      <c r="E1457" s="7">
        <f t="shared" si="110"/>
        <v>2.6000000000000001E-6</v>
      </c>
      <c r="F1457" s="7">
        <f t="shared" si="111"/>
        <v>1003090324218.3396</v>
      </c>
      <c r="G1457" s="7">
        <f t="shared" si="112"/>
        <v>0.95820333672141988</v>
      </c>
      <c r="H1457" s="7">
        <f t="shared" si="113"/>
        <v>13.524268082527879</v>
      </c>
    </row>
    <row r="1458" spans="2:8">
      <c r="B1458" s="5">
        <v>2.62</v>
      </c>
      <c r="C1458" s="29">
        <v>43.05</v>
      </c>
      <c r="D1458" s="7">
        <f t="shared" si="114"/>
        <v>0.87620000000000087</v>
      </c>
      <c r="E1458" s="7">
        <f t="shared" si="110"/>
        <v>2.6199999999999999E-6</v>
      </c>
      <c r="F1458" s="7">
        <f t="shared" si="111"/>
        <v>965384506428.65405</v>
      </c>
      <c r="G1458" s="7">
        <f t="shared" si="112"/>
        <v>0.95088880743347037</v>
      </c>
      <c r="H1458" s="7">
        <f t="shared" si="113"/>
        <v>13.171622047762318</v>
      </c>
    </row>
    <row r="1459" spans="2:8">
      <c r="B1459" s="5">
        <v>2.64</v>
      </c>
      <c r="C1459" s="29">
        <v>42.11</v>
      </c>
      <c r="D1459" s="7">
        <f t="shared" si="114"/>
        <v>0.85160000000000069</v>
      </c>
      <c r="E1459" s="7">
        <f t="shared" si="110"/>
        <v>2.6400000000000001E-6</v>
      </c>
      <c r="F1459" s="7">
        <f t="shared" si="111"/>
        <v>929366784449.71606</v>
      </c>
      <c r="G1459" s="7">
        <f t="shared" si="112"/>
        <v>0.94368510434685293</v>
      </c>
      <c r="H1459" s="7">
        <f t="shared" si="113"/>
        <v>12.83028589534273</v>
      </c>
    </row>
    <row r="1460" spans="2:8">
      <c r="B1460" s="5">
        <v>2.66</v>
      </c>
      <c r="C1460" s="29">
        <v>40.79</v>
      </c>
      <c r="D1460" s="7">
        <f t="shared" si="114"/>
        <v>0.82900000000000085</v>
      </c>
      <c r="E1460" s="7">
        <f t="shared" si="110"/>
        <v>2.6599999999999999E-6</v>
      </c>
      <c r="F1460" s="7">
        <f t="shared" si="111"/>
        <v>894949640534.56091</v>
      </c>
      <c r="G1460" s="7">
        <f t="shared" si="112"/>
        <v>0.93658972762244075</v>
      </c>
      <c r="H1460" s="7">
        <f t="shared" si="113"/>
        <v>12.499831860565134</v>
      </c>
    </row>
    <row r="1461" spans="2:8">
      <c r="B1461" s="5">
        <v>2.68</v>
      </c>
      <c r="C1461" s="29">
        <v>39.68</v>
      </c>
      <c r="D1461" s="7">
        <f t="shared" si="114"/>
        <v>0.80470000000000075</v>
      </c>
      <c r="E1461" s="7">
        <f t="shared" si="110"/>
        <v>2.6800000000000002E-6</v>
      </c>
      <c r="F1461" s="7">
        <f t="shared" si="111"/>
        <v>862050704178.74207</v>
      </c>
      <c r="G1461" s="7">
        <f t="shared" si="112"/>
        <v>0.92960025204316865</v>
      </c>
      <c r="H1461" s="7">
        <f t="shared" si="113"/>
        <v>12.179850698664607</v>
      </c>
    </row>
    <row r="1462" spans="2:8">
      <c r="B1462" s="5">
        <v>2.7</v>
      </c>
      <c r="C1462" s="29">
        <v>38.67</v>
      </c>
      <c r="D1462" s="7">
        <f t="shared" si="114"/>
        <v>0.78350000000000064</v>
      </c>
      <c r="E1462" s="7">
        <f t="shared" si="110"/>
        <v>2.7E-6</v>
      </c>
      <c r="F1462" s="7">
        <f t="shared" si="111"/>
        <v>830592414042.40759</v>
      </c>
      <c r="G1462" s="7">
        <f t="shared" si="112"/>
        <v>0.92271432425025646</v>
      </c>
      <c r="H1462" s="7">
        <f t="shared" si="113"/>
        <v>11.869950787681502</v>
      </c>
    </row>
    <row r="1463" spans="2:8">
      <c r="B1463" s="5">
        <v>2.72</v>
      </c>
      <c r="C1463" s="29">
        <v>37.630000000000003</v>
      </c>
      <c r="D1463" s="7">
        <f t="shared" si="114"/>
        <v>0.76300000000000079</v>
      </c>
      <c r="E1463" s="7">
        <f t="shared" si="110"/>
        <v>2.7200000000000002E-6</v>
      </c>
      <c r="F1463" s="7">
        <f t="shared" si="111"/>
        <v>800501704365.86938</v>
      </c>
      <c r="G1463" s="7">
        <f t="shared" si="112"/>
        <v>0.91592966010135735</v>
      </c>
      <c r="H1463" s="7">
        <f t="shared" si="113"/>
        <v>11.569757279047499</v>
      </c>
    </row>
    <row r="1464" spans="2:8">
      <c r="B1464" s="5">
        <v>2.74</v>
      </c>
      <c r="C1464" s="29">
        <v>36.630000000000003</v>
      </c>
      <c r="D1464" s="7">
        <f t="shared" si="114"/>
        <v>0.7426000000000007</v>
      </c>
      <c r="E1464" s="7">
        <f t="shared" si="110"/>
        <v>2.74E-6</v>
      </c>
      <c r="F1464" s="7">
        <f t="shared" si="111"/>
        <v>771709713940.77527</v>
      </c>
      <c r="G1464" s="7">
        <f t="shared" si="112"/>
        <v>0.90924404214441312</v>
      </c>
      <c r="H1464" s="7">
        <f t="shared" si="113"/>
        <v>11.278911293150889</v>
      </c>
    </row>
    <row r="1465" spans="2:8">
      <c r="B1465" s="5">
        <v>2.76</v>
      </c>
      <c r="C1465" s="29">
        <v>35.46</v>
      </c>
      <c r="D1465" s="7">
        <f t="shared" si="114"/>
        <v>0.72089999999998466</v>
      </c>
      <c r="E1465" s="7">
        <f t="shared" si="110"/>
        <v>2.7599999999999998E-6</v>
      </c>
      <c r="F1465" s="7">
        <f t="shared" si="111"/>
        <v>744151515865.01233</v>
      </c>
      <c r="G1465" s="7">
        <f t="shared" si="112"/>
        <v>0.90265531720133785</v>
      </c>
      <c r="H1465" s="7">
        <f t="shared" si="113"/>
        <v>10.997069157307392</v>
      </c>
    </row>
    <row r="1466" spans="2:8">
      <c r="B1466" s="5">
        <v>2.78</v>
      </c>
      <c r="C1466" s="29">
        <v>34.68</v>
      </c>
      <c r="D1466" s="7">
        <f t="shared" si="114"/>
        <v>0.70140000000000058</v>
      </c>
      <c r="E1466" s="7">
        <f t="shared" si="110"/>
        <v>2.7799999999999996E-6</v>
      </c>
      <c r="F1466" s="7">
        <f t="shared" si="111"/>
        <v>717765866460.26807</v>
      </c>
      <c r="G1466" s="7">
        <f t="shared" si="112"/>
        <v>0.89616139405600448</v>
      </c>
      <c r="H1466" s="7">
        <f t="shared" si="113"/>
        <v>10.723901683719548</v>
      </c>
    </row>
    <row r="1467" spans="2:8">
      <c r="B1467" s="5">
        <v>2.8</v>
      </c>
      <c r="C1467" s="29">
        <v>33.85</v>
      </c>
      <c r="D1467" s="7">
        <f t="shared" si="114"/>
        <v>0.68530000000000058</v>
      </c>
      <c r="E1467" s="7">
        <f t="shared" si="110"/>
        <v>2.7999999999999999E-6</v>
      </c>
      <c r="F1467" s="7">
        <f t="shared" si="111"/>
        <v>692494971868.12061</v>
      </c>
      <c r="G1467" s="7">
        <f t="shared" si="112"/>
        <v>0.88976024124131881</v>
      </c>
      <c r="H1467" s="7">
        <f t="shared" si="113"/>
        <v>10.45909348515413</v>
      </c>
    </row>
    <row r="1468" spans="2:8">
      <c r="B1468" s="5">
        <v>2.82</v>
      </c>
      <c r="C1468" s="29">
        <v>32.97</v>
      </c>
      <c r="D1468" s="7">
        <f t="shared" si="114"/>
        <v>0.66820000000000057</v>
      </c>
      <c r="E1468" s="7">
        <f t="shared" si="110"/>
        <v>2.8199999999999997E-6</v>
      </c>
      <c r="F1468" s="7">
        <f t="shared" si="111"/>
        <v>668284270965.04968</v>
      </c>
      <c r="G1468" s="7">
        <f t="shared" si="112"/>
        <v>0.88344988492045839</v>
      </c>
      <c r="H1468" s="7">
        <f t="shared" si="113"/>
        <v>10.202342326204541</v>
      </c>
    </row>
    <row r="1469" spans="2:8">
      <c r="B1469" s="5">
        <v>2.84</v>
      </c>
      <c r="C1469" s="29">
        <v>32.090000000000003</v>
      </c>
      <c r="D1469" s="7">
        <f t="shared" si="114"/>
        <v>0.65060000000000062</v>
      </c>
      <c r="E1469" s="7">
        <f t="shared" si="110"/>
        <v>2.8399999999999999E-6</v>
      </c>
      <c r="F1469" s="7">
        <f t="shared" si="111"/>
        <v>645082233350.02722</v>
      </c>
      <c r="G1469" s="7">
        <f t="shared" si="112"/>
        <v>0.87722840685763803</v>
      </c>
      <c r="H1469" s="7">
        <f t="shared" si="113"/>
        <v>9.9533585081334746</v>
      </c>
    </row>
    <row r="1470" spans="2:8">
      <c r="B1470" s="5">
        <v>2.86</v>
      </c>
      <c r="C1470" s="29">
        <v>31.19</v>
      </c>
      <c r="D1470" s="7">
        <f t="shared" si="114"/>
        <v>0.63280000000000058</v>
      </c>
      <c r="E1470" s="7">
        <f t="shared" si="110"/>
        <v>2.8599999999999997E-6</v>
      </c>
      <c r="F1470" s="7">
        <f t="shared" si="111"/>
        <v>622840171261.48877</v>
      </c>
      <c r="G1470" s="7">
        <f t="shared" si="112"/>
        <v>0.87109394247401839</v>
      </c>
      <c r="H1470" s="7">
        <f t="shared" si="113"/>
        <v>9.711864285411913</v>
      </c>
    </row>
    <row r="1471" spans="2:8">
      <c r="B1471" s="5">
        <v>2.88</v>
      </c>
      <c r="C1471" s="29">
        <v>30.32</v>
      </c>
      <c r="D1471" s="7">
        <f t="shared" si="114"/>
        <v>0.61510000000000065</v>
      </c>
      <c r="E1471" s="7">
        <f t="shared" si="110"/>
        <v>2.88E-6</v>
      </c>
      <c r="F1471" s="7">
        <f t="shared" si="111"/>
        <v>601512064374.40222</v>
      </c>
      <c r="G1471" s="7">
        <f t="shared" si="112"/>
        <v>0.86504467898461535</v>
      </c>
      <c r="H1471" s="7">
        <f t="shared" si="113"/>
        <v>9.4775933121832185</v>
      </c>
    </row>
    <row r="1472" spans="2:8">
      <c r="B1472" s="5">
        <v>2.9</v>
      </c>
      <c r="C1472" s="29">
        <v>29.69</v>
      </c>
      <c r="D1472" s="7">
        <f t="shared" si="114"/>
        <v>0.60010000000000063</v>
      </c>
      <c r="E1472" s="7">
        <f t="shared" si="110"/>
        <v>2.8999999999999998E-6</v>
      </c>
      <c r="F1472" s="7">
        <f t="shared" si="111"/>
        <v>581054396513.81824</v>
      </c>
      <c r="G1472" s="7">
        <f t="shared" si="112"/>
        <v>0.85907885361230785</v>
      </c>
      <c r="H1472" s="7">
        <f t="shared" si="113"/>
        <v>9.250290116986875</v>
      </c>
    </row>
    <row r="1473" spans="2:8">
      <c r="B1473" s="5">
        <v>2.92</v>
      </c>
      <c r="C1473" s="29">
        <v>28.9</v>
      </c>
      <c r="D1473" s="7">
        <f t="shared" si="114"/>
        <v>0.58590000000000053</v>
      </c>
      <c r="E1473" s="7">
        <f t="shared" si="110"/>
        <v>2.92E-6</v>
      </c>
      <c r="F1473" s="7">
        <f t="shared" si="111"/>
        <v>561426003399.36731</v>
      </c>
      <c r="G1473" s="7">
        <f t="shared" si="112"/>
        <v>0.85319475187523708</v>
      </c>
      <c r="H1473" s="7">
        <f t="shared" si="113"/>
        <v>9.0297096041755776</v>
      </c>
    </row>
    <row r="1474" spans="2:8">
      <c r="B1474" s="5">
        <v>2.94</v>
      </c>
      <c r="C1474" s="29">
        <v>28.17</v>
      </c>
      <c r="D1474" s="7">
        <f t="shared" si="114"/>
        <v>0.57070000000000054</v>
      </c>
      <c r="E1474" s="7">
        <f t="shared" si="110"/>
        <v>2.9399999999999998E-6</v>
      </c>
      <c r="F1474" s="7">
        <f t="shared" si="111"/>
        <v>542587930606.51196</v>
      </c>
      <c r="G1474" s="7">
        <f t="shared" si="112"/>
        <v>0.84739070594411314</v>
      </c>
      <c r="H1474" s="7">
        <f t="shared" si="113"/>
        <v>8.8156165805523621</v>
      </c>
    </row>
    <row r="1475" spans="2:8">
      <c r="B1475" s="5">
        <v>2.96</v>
      </c>
      <c r="C1475" s="29">
        <v>27.5</v>
      </c>
      <c r="D1475" s="7">
        <f t="shared" si="114"/>
        <v>0.55670000000000053</v>
      </c>
      <c r="E1475" s="7">
        <f t="shared" si="110"/>
        <v>2.96E-6</v>
      </c>
      <c r="F1475" s="7">
        <f t="shared" si="111"/>
        <v>524503300995.44116</v>
      </c>
      <c r="G1475" s="7">
        <f t="shared" si="112"/>
        <v>0.84166509306611226</v>
      </c>
      <c r="H1475" s="7">
        <f t="shared" si="113"/>
        <v>8.6077853058413627</v>
      </c>
    </row>
    <row r="1476" spans="2:8">
      <c r="B1476" s="5">
        <v>2.98</v>
      </c>
      <c r="C1476" s="29">
        <v>26.82</v>
      </c>
      <c r="D1476" s="7">
        <f t="shared" si="114"/>
        <v>0.54320000000000046</v>
      </c>
      <c r="E1476" s="7">
        <f t="shared" si="110"/>
        <v>2.9799999999999998E-6</v>
      </c>
      <c r="F1476" s="7">
        <f t="shared" si="111"/>
        <v>507137190918.05835</v>
      </c>
      <c r="G1476" s="7">
        <f t="shared" si="112"/>
        <v>0.83601633405224574</v>
      </c>
      <c r="H1476" s="7">
        <f t="shared" si="113"/>
        <v>8.4059990656877108</v>
      </c>
    </row>
    <row r="1477" spans="2:8">
      <c r="B1477" s="5">
        <v>3</v>
      </c>
      <c r="C1477" s="29">
        <v>26.12</v>
      </c>
      <c r="D1477" s="7">
        <f t="shared" si="114"/>
        <v>0.52940000000000043</v>
      </c>
      <c r="E1477" s="7">
        <f t="shared" si="110"/>
        <v>3.0000000000000001E-6</v>
      </c>
      <c r="F1477" s="7">
        <f t="shared" si="111"/>
        <v>490456514567.90106</v>
      </c>
      <c r="G1477" s="7">
        <f t="shared" si="112"/>
        <v>0.83044289182523079</v>
      </c>
      <c r="H1477" s="7">
        <f t="shared" si="113"/>
        <v>8.2100497659583542</v>
      </c>
    </row>
    <row r="1478" spans="2:8">
      <c r="B1478" s="5">
        <v>3.02</v>
      </c>
      <c r="C1478" s="29">
        <v>25.47</v>
      </c>
      <c r="D1478" s="7">
        <f t="shared" si="114"/>
        <v>0.51590000000000047</v>
      </c>
      <c r="E1478" s="7">
        <f t="shared" si="110"/>
        <v>3.0199999999999999E-6</v>
      </c>
      <c r="F1478" s="7">
        <f t="shared" si="111"/>
        <v>474429915887.67316</v>
      </c>
      <c r="G1478" s="7">
        <f t="shared" si="112"/>
        <v>0.82494327002506362</v>
      </c>
      <c r="H1478" s="7">
        <f t="shared" si="113"/>
        <v>8.0197375471878036</v>
      </c>
    </row>
    <row r="1479" spans="2:8">
      <c r="B1479" s="5">
        <v>3.04</v>
      </c>
      <c r="C1479" s="29">
        <v>24.65</v>
      </c>
      <c r="D1479" s="7">
        <f t="shared" si="114"/>
        <v>0.50120000000000042</v>
      </c>
      <c r="E1479" s="7">
        <f t="shared" ref="E1479:E1542" si="115">B1479*0.000001</f>
        <v>3.0399999999999997E-6</v>
      </c>
      <c r="F1479" s="7">
        <f t="shared" ref="F1479:F1542" si="116">2*(6.63E-34*(299800000)^2)/(E1479^5)</f>
        <v>459027667494.6402</v>
      </c>
      <c r="G1479" s="7">
        <f t="shared" ref="G1479:G1542" si="117">(6.62607004E-34*299800000)/(E1479*1.38E-23*$J$23)</f>
        <v>0.81951601166963572</v>
      </c>
      <c r="H1479" s="7">
        <f t="shared" ref="H1479:H1542" si="118">F1479*(0.000001)*( ($J$14/$J$17)^2 )/( EXP(G1479)-1 )</f>
        <v>7.834870418079678</v>
      </c>
    </row>
    <row r="1480" spans="2:8">
      <c r="B1480" s="5">
        <v>3.06</v>
      </c>
      <c r="C1480" s="29">
        <v>24.22</v>
      </c>
      <c r="D1480" s="7">
        <f t="shared" ref="D1480:D1543" si="119">0.5*(C1479+C1480)*(B1480-B1479)</f>
        <v>0.48870000000000041</v>
      </c>
      <c r="E1480" s="7">
        <f t="shared" si="115"/>
        <v>3.0599999999999999E-6</v>
      </c>
      <c r="F1480" s="7">
        <f t="shared" si="116"/>
        <v>444221576125.94318</v>
      </c>
      <c r="G1480" s="7">
        <f t="shared" si="117"/>
        <v>0.81415969786787334</v>
      </c>
      <c r="H1480" s="7">
        <f t="shared" si="118"/>
        <v>7.6552639070386919</v>
      </c>
    </row>
    <row r="1481" spans="2:8">
      <c r="B1481" s="5">
        <v>3.08</v>
      </c>
      <c r="C1481" s="29">
        <v>23.64</v>
      </c>
      <c r="D1481" s="7">
        <f t="shared" si="119"/>
        <v>0.47860000000000041</v>
      </c>
      <c r="E1481" s="7">
        <f t="shared" si="115"/>
        <v>3.0799999999999997E-6</v>
      </c>
      <c r="F1481" s="7">
        <f t="shared" si="116"/>
        <v>429984894144.16583</v>
      </c>
      <c r="G1481" s="7">
        <f t="shared" si="117"/>
        <v>0.80887294658301701</v>
      </c>
      <c r="H1481" s="7">
        <f t="shared" si="118"/>
        <v>7.4807407307666312</v>
      </c>
    </row>
    <row r="1482" spans="2:8">
      <c r="B1482" s="5">
        <v>3.1</v>
      </c>
      <c r="C1482" s="29">
        <v>23.06</v>
      </c>
      <c r="D1482" s="7">
        <f t="shared" si="119"/>
        <v>0.46700000000000047</v>
      </c>
      <c r="E1482" s="7">
        <f t="shared" si="115"/>
        <v>3.1E-6</v>
      </c>
      <c r="F1482" s="7">
        <f t="shared" si="116"/>
        <v>416292236678.6217</v>
      </c>
      <c r="G1482" s="7">
        <f t="shared" si="117"/>
        <v>0.8036544114437717</v>
      </c>
      <c r="H1482" s="7">
        <f t="shared" si="118"/>
        <v>7.3111304790116867</v>
      </c>
    </row>
    <row r="1483" spans="2:8">
      <c r="B1483" s="5">
        <v>3.12</v>
      </c>
      <c r="C1483" s="29">
        <v>22.46</v>
      </c>
      <c r="D1483" s="7">
        <f t="shared" si="119"/>
        <v>0.45520000000000038</v>
      </c>
      <c r="E1483" s="7">
        <f t="shared" si="115"/>
        <v>3.1199999999999998E-6</v>
      </c>
      <c r="F1483" s="7">
        <f t="shared" si="116"/>
        <v>403119504010.07104</v>
      </c>
      <c r="G1483" s="7">
        <f t="shared" si="117"/>
        <v>0.7985027806011834</v>
      </c>
      <c r="H1483" s="7">
        <f t="shared" si="118"/>
        <v>7.1462693146129448</v>
      </c>
    </row>
    <row r="1484" spans="2:8">
      <c r="B1484" s="5">
        <v>3.14</v>
      </c>
      <c r="C1484" s="29">
        <v>21.98</v>
      </c>
      <c r="D1484" s="7">
        <f t="shared" si="119"/>
        <v>0.44440000000000035</v>
      </c>
      <c r="E1484" s="7">
        <f t="shared" si="115"/>
        <v>3.14E-6</v>
      </c>
      <c r="F1484" s="7">
        <f t="shared" si="116"/>
        <v>390443808836.16833</v>
      </c>
      <c r="G1484" s="7">
        <f t="shared" si="117"/>
        <v>0.79341677562920143</v>
      </c>
      <c r="H1484" s="7">
        <f t="shared" si="118"/>
        <v>6.9859996880306001</v>
      </c>
    </row>
    <row r="1485" spans="2:8">
      <c r="B1485" s="5">
        <v>3.16</v>
      </c>
      <c r="C1485" s="29">
        <v>21.44</v>
      </c>
      <c r="D1485" s="7">
        <f t="shared" si="119"/>
        <v>0.43420000000000042</v>
      </c>
      <c r="E1485" s="7">
        <f t="shared" si="115"/>
        <v>3.1599999999999998E-6</v>
      </c>
      <c r="F1485" s="7">
        <f t="shared" si="116"/>
        <v>378243408082.15076</v>
      </c>
      <c r="G1485" s="7">
        <f t="shared" si="117"/>
        <v>0.78839515046699127</v>
      </c>
      <c r="H1485" s="7">
        <f t="shared" si="118"/>
        <v>6.830170065598959</v>
      </c>
    </row>
    <row r="1486" spans="2:8">
      <c r="B1486" s="5">
        <v>3.18</v>
      </c>
      <c r="C1486" s="29">
        <v>20.96</v>
      </c>
      <c r="D1486" s="7">
        <f t="shared" si="119"/>
        <v>0.42400000000000043</v>
      </c>
      <c r="E1486" s="7">
        <f t="shared" si="115"/>
        <v>3.18E-6</v>
      </c>
      <c r="F1486" s="7">
        <f t="shared" si="116"/>
        <v>366497638946.26459</v>
      </c>
      <c r="G1486" s="7">
        <f t="shared" si="117"/>
        <v>0.78343669040116115</v>
      </c>
      <c r="H1486" s="7">
        <f t="shared" si="118"/>
        <v>6.6786346707821655</v>
      </c>
    </row>
    <row r="1487" spans="2:8">
      <c r="B1487" s="5">
        <v>3.2</v>
      </c>
      <c r="C1487" s="29">
        <v>20.48</v>
      </c>
      <c r="D1487" s="7">
        <f t="shared" si="119"/>
        <v>0.41440000000000032</v>
      </c>
      <c r="E1487" s="7">
        <f t="shared" si="115"/>
        <v>3.1999999999999999E-6</v>
      </c>
      <c r="F1487" s="7">
        <f t="shared" si="116"/>
        <v>355186858892.44092</v>
      </c>
      <c r="G1487" s="7">
        <f t="shared" si="117"/>
        <v>0.77854021108615379</v>
      </c>
      <c r="H1487" s="7">
        <f t="shared" si="118"/>
        <v>6.5312532377537309</v>
      </c>
    </row>
    <row r="1488" spans="2:8">
      <c r="B1488" s="5">
        <v>3.22</v>
      </c>
      <c r="C1488" s="29">
        <v>20</v>
      </c>
      <c r="D1488" s="7">
        <f t="shared" si="119"/>
        <v>0.40480000000000038</v>
      </c>
      <c r="E1488" s="7">
        <f t="shared" si="115"/>
        <v>3.2200000000000001E-6</v>
      </c>
      <c r="F1488" s="7">
        <f t="shared" si="116"/>
        <v>344292389323.87299</v>
      </c>
      <c r="G1488" s="7">
        <f t="shared" si="117"/>
        <v>0.77370455760114654</v>
      </c>
      <c r="H1488" s="7">
        <f t="shared" si="118"/>
        <v>6.3878907766587885</v>
      </c>
    </row>
    <row r="1489" spans="2:8">
      <c r="B1489" s="5">
        <v>3.24</v>
      </c>
      <c r="C1489" s="29">
        <v>19.510000000000002</v>
      </c>
      <c r="D1489" s="7">
        <f t="shared" si="119"/>
        <v>0.3951000000000004</v>
      </c>
      <c r="E1489" s="7">
        <f t="shared" si="115"/>
        <v>3.2399999999999999E-6</v>
      </c>
      <c r="F1489" s="7">
        <f t="shared" si="116"/>
        <v>333796462690.65375</v>
      </c>
      <c r="G1489" s="7">
        <f t="shared" si="117"/>
        <v>0.76892860354188042</v>
      </c>
      <c r="H1489" s="7">
        <f t="shared" si="118"/>
        <v>6.248417349954253</v>
      </c>
    </row>
    <row r="1490" spans="2:8">
      <c r="B1490" s="5">
        <v>3.26</v>
      </c>
      <c r="C1490" s="29">
        <v>19.07</v>
      </c>
      <c r="D1490" s="7">
        <f t="shared" si="119"/>
        <v>0.38579999999999176</v>
      </c>
      <c r="E1490" s="7">
        <f t="shared" si="115"/>
        <v>3.2599999999999997E-6</v>
      </c>
      <c r="F1490" s="7">
        <f t="shared" si="116"/>
        <v>323682172802.56085</v>
      </c>
      <c r="G1490" s="7">
        <f t="shared" si="117"/>
        <v>0.76421125014591795</v>
      </c>
      <c r="H1490" s="7">
        <f t="shared" si="118"/>
        <v>6.112707859255651</v>
      </c>
    </row>
    <row r="1491" spans="2:8">
      <c r="B1491" s="5">
        <v>3.28</v>
      </c>
      <c r="C1491" s="29">
        <v>18.579999999999998</v>
      </c>
      <c r="D1491" s="7">
        <f t="shared" si="119"/>
        <v>0.37650000000000033</v>
      </c>
      <c r="E1491" s="7">
        <f t="shared" si="115"/>
        <v>3.2799999999999995E-6</v>
      </c>
      <c r="F1491" s="7">
        <f t="shared" si="116"/>
        <v>313933428134.64044</v>
      </c>
      <c r="G1491" s="7">
        <f t="shared" si="117"/>
        <v>0.75955142544990628</v>
      </c>
      <c r="H1491" s="7">
        <f t="shared" si="118"/>
        <v>5.9806418421512655</v>
      </c>
    </row>
    <row r="1492" spans="2:8">
      <c r="B1492" s="5">
        <v>3.3</v>
      </c>
      <c r="C1492" s="29">
        <v>18.02</v>
      </c>
      <c r="D1492" s="7">
        <f t="shared" si="119"/>
        <v>0.36600000000000027</v>
      </c>
      <c r="E1492" s="7">
        <f t="shared" si="115"/>
        <v>3.2999999999999997E-6</v>
      </c>
      <c r="F1492" s="7">
        <f t="shared" si="116"/>
        <v>304534907928.48309</v>
      </c>
      <c r="G1492" s="7">
        <f t="shared" si="117"/>
        <v>0.75494808347748255</v>
      </c>
      <c r="H1492" s="7">
        <f t="shared" si="118"/>
        <v>5.8521032784741651</v>
      </c>
    </row>
    <row r="1493" spans="2:8">
      <c r="B1493" s="5">
        <v>3.32</v>
      </c>
      <c r="C1493" s="29">
        <v>17.68</v>
      </c>
      <c r="D1493" s="7">
        <f t="shared" si="119"/>
        <v>0.35700000000000037</v>
      </c>
      <c r="E1493" s="7">
        <f t="shared" si="115"/>
        <v>3.3199999999999996E-6</v>
      </c>
      <c r="F1493" s="7">
        <f t="shared" si="116"/>
        <v>295472020906.17029</v>
      </c>
      <c r="G1493" s="7">
        <f t="shared" si="117"/>
        <v>0.75040020345653391</v>
      </c>
      <c r="H1493" s="7">
        <f t="shared" si="118"/>
        <v>5.7269804055507345</v>
      </c>
    </row>
    <row r="1494" spans="2:8">
      <c r="B1494" s="5">
        <v>3.34</v>
      </c>
      <c r="C1494" s="29">
        <v>17.37</v>
      </c>
      <c r="D1494" s="7">
        <f t="shared" si="119"/>
        <v>0.35050000000000026</v>
      </c>
      <c r="E1494" s="7">
        <f t="shared" si="115"/>
        <v>3.3399999999999998E-6</v>
      </c>
      <c r="F1494" s="7">
        <f t="shared" si="116"/>
        <v>286730866426.85748</v>
      </c>
      <c r="G1494" s="7">
        <f t="shared" si="117"/>
        <v>0.74590678906457841</v>
      </c>
      <c r="H1494" s="7">
        <f t="shared" si="118"/>
        <v>5.6051655419708046</v>
      </c>
    </row>
    <row r="1495" spans="2:8">
      <c r="B1495" s="5">
        <v>3.36</v>
      </c>
      <c r="C1495" s="29">
        <v>16.97</v>
      </c>
      <c r="D1495" s="7">
        <f t="shared" si="119"/>
        <v>0.34340000000000032</v>
      </c>
      <c r="E1495" s="7">
        <f t="shared" si="115"/>
        <v>3.3599999999999996E-6</v>
      </c>
      <c r="F1495" s="7">
        <f t="shared" si="116"/>
        <v>278298197927.96783</v>
      </c>
      <c r="G1495" s="7">
        <f t="shared" si="117"/>
        <v>0.74146686770109893</v>
      </c>
      <c r="H1495" s="7">
        <f t="shared" si="118"/>
        <v>5.4865549194494578</v>
      </c>
    </row>
    <row r="1496" spans="2:8">
      <c r="B1496" s="5">
        <v>3.38</v>
      </c>
      <c r="C1496" s="29">
        <v>16.59</v>
      </c>
      <c r="D1496" s="7">
        <f t="shared" si="119"/>
        <v>0.33560000000000034</v>
      </c>
      <c r="E1496" s="7">
        <f t="shared" si="115"/>
        <v>3.3799999999999998E-6</v>
      </c>
      <c r="F1496" s="7">
        <f t="shared" si="116"/>
        <v>270161388504.04935</v>
      </c>
      <c r="G1496" s="7">
        <f t="shared" si="117"/>
        <v>0.73707948978570781</v>
      </c>
      <c r="H1496" s="7">
        <f t="shared" si="118"/>
        <v>5.3710485223739859</v>
      </c>
    </row>
    <row r="1497" spans="2:8">
      <c r="B1497" s="5">
        <v>3.4</v>
      </c>
      <c r="C1497" s="29">
        <v>16.149999999999999</v>
      </c>
      <c r="D1497" s="7">
        <f t="shared" si="119"/>
        <v>0.32740000000000025</v>
      </c>
      <c r="E1497" s="7">
        <f t="shared" si="115"/>
        <v>3.3999999999999996E-6</v>
      </c>
      <c r="F1497" s="7">
        <f t="shared" si="116"/>
        <v>262308398486.60831</v>
      </c>
      <c r="G1497" s="7">
        <f t="shared" si="117"/>
        <v>0.73274372808108601</v>
      </c>
      <c r="H1497" s="7">
        <f t="shared" si="118"/>
        <v>5.2585499346515565</v>
      </c>
    </row>
    <row r="1498" spans="2:8">
      <c r="B1498" s="5">
        <v>3.42</v>
      </c>
      <c r="C1498" s="29">
        <v>15.84</v>
      </c>
      <c r="D1498" s="7">
        <f t="shared" si="119"/>
        <v>0.3199000000000003</v>
      </c>
      <c r="E1498" s="7">
        <f t="shared" si="115"/>
        <v>3.4199999999999999E-6</v>
      </c>
      <c r="F1498" s="7">
        <f t="shared" si="116"/>
        <v>254727744897.70129</v>
      </c>
      <c r="G1498" s="7">
        <f t="shared" si="117"/>
        <v>0.72845867703967615</v>
      </c>
      <c r="H1498" s="7">
        <f t="shared" si="118"/>
        <v>5.1489661934939379</v>
      </c>
    </row>
    <row r="1499" spans="2:8">
      <c r="B1499" s="5">
        <v>3.44</v>
      </c>
      <c r="C1499" s="29">
        <v>15.54</v>
      </c>
      <c r="D1499" s="7">
        <f t="shared" si="119"/>
        <v>0.31380000000000025</v>
      </c>
      <c r="E1499" s="7">
        <f t="shared" si="115"/>
        <v>3.4399999999999997E-6</v>
      </c>
      <c r="F1499" s="7">
        <f t="shared" si="116"/>
        <v>247408472658.85229</v>
      </c>
      <c r="G1499" s="7">
        <f t="shared" si="117"/>
        <v>0.7242234521731663</v>
      </c>
      <c r="H1499" s="7">
        <f t="shared" si="118"/>
        <v>5.0422076497953325</v>
      </c>
    </row>
    <row r="1500" spans="2:8">
      <c r="B1500" s="5">
        <v>3.46</v>
      </c>
      <c r="C1500" s="29">
        <v>15.2</v>
      </c>
      <c r="D1500" s="7">
        <f t="shared" si="119"/>
        <v>0.30740000000000028</v>
      </c>
      <c r="E1500" s="7">
        <f t="shared" si="115"/>
        <v>3.4599999999999999E-6</v>
      </c>
      <c r="F1500" s="7">
        <f t="shared" si="116"/>
        <v>240340127444.96872</v>
      </c>
      <c r="G1500" s="7">
        <f t="shared" si="117"/>
        <v>0.72003718944384165</v>
      </c>
      <c r="H1500" s="7">
        <f t="shared" si="118"/>
        <v>4.9381878347776373</v>
      </c>
    </row>
    <row r="1501" spans="2:8">
      <c r="B1501" s="5">
        <v>3.48</v>
      </c>
      <c r="C1501" s="29">
        <v>14.86</v>
      </c>
      <c r="D1501" s="7">
        <f t="shared" si="119"/>
        <v>0.30060000000000026</v>
      </c>
      <c r="E1501" s="7">
        <f t="shared" si="115"/>
        <v>3.4799999999999997E-6</v>
      </c>
      <c r="F1501" s="7">
        <f t="shared" si="116"/>
        <v>233512730080.4632</v>
      </c>
      <c r="G1501" s="7">
        <f t="shared" si="117"/>
        <v>0.715899044676923</v>
      </c>
      <c r="H1501" s="7">
        <f t="shared" si="118"/>
        <v>4.8368233325950811</v>
      </c>
    </row>
    <row r="1502" spans="2:8">
      <c r="B1502" s="5">
        <v>3.5</v>
      </c>
      <c r="C1502" s="29">
        <v>14.56</v>
      </c>
      <c r="D1502" s="7">
        <f t="shared" si="119"/>
        <v>0.29420000000000029</v>
      </c>
      <c r="E1502" s="7">
        <f t="shared" si="115"/>
        <v>3.4999999999999999E-6</v>
      </c>
      <c r="F1502" s="7">
        <f t="shared" si="116"/>
        <v>226916752381.74567</v>
      </c>
      <c r="G1502" s="7">
        <f t="shared" si="117"/>
        <v>0.71180819299305487</v>
      </c>
      <c r="H1502" s="7">
        <f t="shared" si="118"/>
        <v>4.7380336586063896</v>
      </c>
    </row>
    <row r="1503" spans="2:8">
      <c r="B1503" s="5">
        <v>3.52</v>
      </c>
      <c r="C1503" s="29">
        <v>14.25</v>
      </c>
      <c r="D1503" s="7">
        <f t="shared" si="119"/>
        <v>0.2881000000000003</v>
      </c>
      <c r="E1503" s="7">
        <f t="shared" si="115"/>
        <v>3.5199999999999998E-6</v>
      </c>
      <c r="F1503" s="7">
        <f t="shared" si="116"/>
        <v>220543094356.71985</v>
      </c>
      <c r="G1503" s="7">
        <f t="shared" si="117"/>
        <v>0.70776382826013984</v>
      </c>
      <c r="H1503" s="7">
        <f t="shared" si="118"/>
        <v>4.6417411430382725</v>
      </c>
    </row>
    <row r="1504" spans="2:8">
      <c r="B1504" s="5">
        <v>3.54</v>
      </c>
      <c r="C1504" s="29">
        <v>13.93</v>
      </c>
      <c r="D1504" s="7">
        <f t="shared" si="119"/>
        <v>0.28180000000000027</v>
      </c>
      <c r="E1504" s="7">
        <f t="shared" si="115"/>
        <v>3.54E-6</v>
      </c>
      <c r="F1504" s="7">
        <f t="shared" si="116"/>
        <v>214383062677.89774</v>
      </c>
      <c r="G1504" s="7">
        <f t="shared" si="117"/>
        <v>0.70376516256375488</v>
      </c>
      <c r="H1504" s="7">
        <f t="shared" si="118"/>
        <v>4.5478708197784732</v>
      </c>
    </row>
    <row r="1505" spans="2:8">
      <c r="B1505" s="5">
        <v>3.56</v>
      </c>
      <c r="C1505" s="29">
        <v>13.62</v>
      </c>
      <c r="D1505" s="7">
        <f t="shared" si="119"/>
        <v>0.27550000000000019</v>
      </c>
      <c r="E1505" s="7">
        <f t="shared" si="115"/>
        <v>3.5599999999999998E-6</v>
      </c>
      <c r="F1505" s="7">
        <f t="shared" si="116"/>
        <v>208428350351.31631</v>
      </c>
      <c r="G1505" s="7">
        <f t="shared" si="117"/>
        <v>0.69981142569541921</v>
      </c>
      <c r="H1505" s="7">
        <f t="shared" si="118"/>
        <v>4.4563503200504995</v>
      </c>
    </row>
    <row r="1506" spans="2:8">
      <c r="B1506" s="5">
        <v>3.58</v>
      </c>
      <c r="C1506" s="29">
        <v>13.34</v>
      </c>
      <c r="D1506" s="7">
        <f t="shared" si="119"/>
        <v>0.26960000000000023</v>
      </c>
      <c r="E1506" s="7">
        <f t="shared" si="115"/>
        <v>3.58E-6</v>
      </c>
      <c r="F1506" s="7">
        <f t="shared" si="116"/>
        <v>202671017508.58603</v>
      </c>
      <c r="G1506" s="7">
        <f t="shared" si="117"/>
        <v>0.69590186465801462</v>
      </c>
      <c r="H1506" s="7">
        <f t="shared" si="118"/>
        <v>4.3671097707350599</v>
      </c>
    </row>
    <row r="1507" spans="2:8">
      <c r="B1507" s="5">
        <v>3.6</v>
      </c>
      <c r="C1507" s="29">
        <v>13.07</v>
      </c>
      <c r="D1507" s="7">
        <f t="shared" si="119"/>
        <v>0.26410000000000022</v>
      </c>
      <c r="E1507" s="7">
        <f t="shared" si="115"/>
        <v>3.5999999999999998E-6</v>
      </c>
      <c r="F1507" s="7">
        <f t="shared" si="116"/>
        <v>197103473254.20419</v>
      </c>
      <c r="G1507" s="7">
        <f t="shared" si="117"/>
        <v>0.69203574318769234</v>
      </c>
      <c r="H1507" s="7">
        <f t="shared" si="118"/>
        <v>4.2800816971155617</v>
      </c>
    </row>
    <row r="1508" spans="2:8">
      <c r="B1508" s="5">
        <v>3.62</v>
      </c>
      <c r="C1508" s="29">
        <v>12.81</v>
      </c>
      <c r="D1508" s="7">
        <f t="shared" si="119"/>
        <v>0.25880000000000025</v>
      </c>
      <c r="E1508" s="7">
        <f t="shared" si="115"/>
        <v>3.6200000000000001E-6</v>
      </c>
      <c r="F1508" s="7">
        <f t="shared" si="116"/>
        <v>191718458504.70383</v>
      </c>
      <c r="G1508" s="7">
        <f t="shared" si="117"/>
        <v>0.68821234129162767</v>
      </c>
      <c r="H1508" s="7">
        <f t="shared" si="118"/>
        <v>4.1952009298365045</v>
      </c>
    </row>
    <row r="1509" spans="2:8">
      <c r="B1509" s="5">
        <v>3.64</v>
      </c>
      <c r="C1509" s="29">
        <v>12.51</v>
      </c>
      <c r="D1509" s="7">
        <f t="shared" si="119"/>
        <v>0.2532000000000002</v>
      </c>
      <c r="E1509" s="7">
        <f t="shared" si="115"/>
        <v>3.6399999999999999E-6</v>
      </c>
      <c r="F1509" s="7">
        <f t="shared" si="116"/>
        <v>186509029760.35651</v>
      </c>
      <c r="G1509" s="7">
        <f t="shared" si="117"/>
        <v>0.68443095480101435</v>
      </c>
      <c r="H1509" s="7">
        <f t="shared" si="118"/>
        <v>4.1124045158746521</v>
      </c>
    </row>
    <row r="1510" spans="2:8">
      <c r="B1510" s="5">
        <v>3.66</v>
      </c>
      <c r="C1510" s="29">
        <v>12.22</v>
      </c>
      <c r="D1510" s="7">
        <f t="shared" si="119"/>
        <v>0.24730000000000021</v>
      </c>
      <c r="E1510" s="7">
        <f t="shared" si="115"/>
        <v>3.6600000000000001E-6</v>
      </c>
      <c r="F1510" s="7">
        <f t="shared" si="116"/>
        <v>181468543753.98111</v>
      </c>
      <c r="G1510" s="7">
        <f t="shared" si="117"/>
        <v>0.68069089493871371</v>
      </c>
      <c r="H1510" s="7">
        <f t="shared" si="118"/>
        <v>4.0316316333330358</v>
      </c>
    </row>
    <row r="1511" spans="2:8">
      <c r="B1511" s="5">
        <v>3.68</v>
      </c>
      <c r="C1511" s="29">
        <v>11.93</v>
      </c>
      <c r="D1511" s="7">
        <f t="shared" si="119"/>
        <v>0.24150000000000019</v>
      </c>
      <c r="E1511" s="7">
        <f t="shared" si="115"/>
        <v>3.6799999999999999E-6</v>
      </c>
      <c r="F1511" s="7">
        <f t="shared" si="116"/>
        <v>176590642924.99802</v>
      </c>
      <c r="G1511" s="7">
        <f t="shared" si="117"/>
        <v>0.67699148790100327</v>
      </c>
      <c r="H1511" s="7">
        <f t="shared" si="118"/>
        <v>3.9528235098777516</v>
      </c>
    </row>
    <row r="1512" spans="2:8">
      <c r="B1512" s="5">
        <v>3.7</v>
      </c>
      <c r="C1512" s="29">
        <v>11.62</v>
      </c>
      <c r="D1512" s="7">
        <f t="shared" si="119"/>
        <v>0.23550000000000018</v>
      </c>
      <c r="E1512" s="7">
        <f t="shared" si="115"/>
        <v>3.7000000000000002E-6</v>
      </c>
      <c r="F1512" s="7">
        <f t="shared" si="116"/>
        <v>171869241670.18616</v>
      </c>
      <c r="G1512" s="7">
        <f t="shared" si="117"/>
        <v>0.67333207445288967</v>
      </c>
      <c r="H1512" s="7">
        <f t="shared" si="118"/>
        <v>3.8759233446465609</v>
      </c>
    </row>
    <row r="1513" spans="2:8">
      <c r="B1513" s="5">
        <v>3.72</v>
      </c>
      <c r="C1513" s="29">
        <v>11.45</v>
      </c>
      <c r="D1513" s="7">
        <f t="shared" si="119"/>
        <v>0.23070000000000021</v>
      </c>
      <c r="E1513" s="7">
        <f t="shared" si="115"/>
        <v>3.72E-6</v>
      </c>
      <c r="F1513" s="7">
        <f t="shared" si="116"/>
        <v>167298513325.70639</v>
      </c>
      <c r="G1513" s="7">
        <f t="shared" si="117"/>
        <v>0.66971200953647647</v>
      </c>
      <c r="H1513" s="7">
        <f t="shared" si="118"/>
        <v>3.8008762334671542</v>
      </c>
    </row>
    <row r="1514" spans="2:8">
      <c r="B1514" s="5">
        <v>3.74</v>
      </c>
      <c r="C1514" s="29">
        <v>11.08</v>
      </c>
      <c r="D1514" s="7">
        <f t="shared" si="119"/>
        <v>0.22530000000000022</v>
      </c>
      <c r="E1514" s="7">
        <f t="shared" si="115"/>
        <v>3.7400000000000002E-6</v>
      </c>
      <c r="F1514" s="7">
        <f t="shared" si="116"/>
        <v>162872877837.83279</v>
      </c>
      <c r="G1514" s="7">
        <f t="shared" si="117"/>
        <v>0.66613066189189618</v>
      </c>
      <c r="H1514" s="7">
        <f t="shared" si="118"/>
        <v>3.7276290972310488</v>
      </c>
    </row>
    <row r="1515" spans="2:8">
      <c r="B1515" s="5">
        <v>3.76</v>
      </c>
      <c r="C1515" s="29">
        <v>10.96</v>
      </c>
      <c r="D1515" s="7">
        <f t="shared" si="119"/>
        <v>0.22039999999999529</v>
      </c>
      <c r="E1515" s="7">
        <f t="shared" si="115"/>
        <v>3.7599999999999996E-6</v>
      </c>
      <c r="F1515" s="7">
        <f t="shared" si="116"/>
        <v>158586990082.52646</v>
      </c>
      <c r="G1515" s="7">
        <f t="shared" si="117"/>
        <v>0.66258741369034369</v>
      </c>
      <c r="H1515" s="7">
        <f t="shared" si="118"/>
        <v>3.6561306132769493</v>
      </c>
    </row>
    <row r="1516" spans="2:8">
      <c r="B1516" s="5">
        <v>3.78</v>
      </c>
      <c r="C1516" s="29">
        <v>10.78</v>
      </c>
      <c r="D1516" s="7">
        <f t="shared" si="119"/>
        <v>0.2174000000000002</v>
      </c>
      <c r="E1516" s="7">
        <f t="shared" si="115"/>
        <v>3.7799999999999998E-6</v>
      </c>
      <c r="F1516" s="7">
        <f t="shared" si="116"/>
        <v>154435728796.48505</v>
      </c>
      <c r="G1516" s="7">
        <f t="shared" si="117"/>
        <v>0.65908166017875447</v>
      </c>
      <c r="H1516" s="7">
        <f t="shared" si="118"/>
        <v>3.5863311496446886</v>
      </c>
    </row>
    <row r="1517" spans="2:8">
      <c r="B1517" s="5">
        <v>3.8</v>
      </c>
      <c r="C1517" s="29">
        <v>10.57</v>
      </c>
      <c r="D1517" s="7">
        <f t="shared" si="119"/>
        <v>0.21350000000000022</v>
      </c>
      <c r="E1517" s="7">
        <f t="shared" si="115"/>
        <v>3.7999999999999996E-6</v>
      </c>
      <c r="F1517" s="7">
        <f t="shared" si="116"/>
        <v>150414186084.64368</v>
      </c>
      <c r="G1517" s="7">
        <f t="shared" si="117"/>
        <v>0.65561280933570854</v>
      </c>
      <c r="H1517" s="7">
        <f t="shared" si="118"/>
        <v>3.5181827020679259</v>
      </c>
    </row>
    <row r="1518" spans="2:8">
      <c r="B1518" s="5">
        <v>3.82</v>
      </c>
      <c r="C1518" s="29">
        <v>10.38</v>
      </c>
      <c r="D1518" s="7">
        <f t="shared" si="119"/>
        <v>0.20950000000000021</v>
      </c>
      <c r="E1518" s="7">
        <f t="shared" si="115"/>
        <v>3.8199999999999998E-6</v>
      </c>
      <c r="F1518" s="7">
        <f t="shared" si="116"/>
        <v>146517657471.2713</v>
      </c>
      <c r="G1518" s="7">
        <f t="shared" si="117"/>
        <v>0.65218028153813934</v>
      </c>
      <c r="H1518" s="7">
        <f t="shared" si="118"/>
        <v>3.4516388335802035</v>
      </c>
    </row>
    <row r="1519" spans="2:8">
      <c r="B1519" s="5">
        <v>3.84</v>
      </c>
      <c r="C1519" s="29">
        <v>10.19</v>
      </c>
      <c r="D1519" s="7">
        <f t="shared" si="119"/>
        <v>0.20570000000000019</v>
      </c>
      <c r="E1519" s="7">
        <f t="shared" si="115"/>
        <v>3.8399999999999997E-6</v>
      </c>
      <c r="F1519" s="7">
        <f t="shared" si="116"/>
        <v>142741632463.84747</v>
      </c>
      <c r="G1519" s="7">
        <f t="shared" si="117"/>
        <v>0.64878350923846162</v>
      </c>
      <c r="H1519" s="7">
        <f t="shared" si="118"/>
        <v>3.3866546166153637</v>
      </c>
    </row>
    <row r="1520" spans="2:8">
      <c r="B1520" s="5">
        <v>3.86</v>
      </c>
      <c r="C1520" s="29">
        <v>9.9830000000000005</v>
      </c>
      <c r="D1520" s="7">
        <f t="shared" si="119"/>
        <v>0.20173000000000019</v>
      </c>
      <c r="E1520" s="7">
        <f t="shared" si="115"/>
        <v>3.8599999999999995E-6</v>
      </c>
      <c r="F1520" s="7">
        <f t="shared" si="116"/>
        <v>139081785600.79422</v>
      </c>
      <c r="G1520" s="7">
        <f t="shared" si="117"/>
        <v>0.64542193665173386</v>
      </c>
      <c r="H1520" s="7">
        <f t="shared" si="118"/>
        <v>3.3231865774891016</v>
      </c>
    </row>
    <row r="1521" spans="2:8">
      <c r="B1521" s="5">
        <v>3.88</v>
      </c>
      <c r="C1521" s="29">
        <v>9.782</v>
      </c>
      <c r="D1521" s="7">
        <f t="shared" si="119"/>
        <v>0.19765000000000019</v>
      </c>
      <c r="E1521" s="7">
        <f t="shared" si="115"/>
        <v>3.8800000000000001E-6</v>
      </c>
      <c r="F1521" s="7">
        <f t="shared" si="116"/>
        <v>135533967955.91188</v>
      </c>
      <c r="G1521" s="7">
        <f t="shared" si="117"/>
        <v>0.64209501945249792</v>
      </c>
      <c r="H1521" s="7">
        <f t="shared" si="118"/>
        <v>3.2611926431540685</v>
      </c>
    </row>
    <row r="1522" spans="2:8">
      <c r="B1522" s="5">
        <v>3.9</v>
      </c>
      <c r="C1522" s="29">
        <v>9.5990000000000002</v>
      </c>
      <c r="D1522" s="7">
        <f t="shared" si="119"/>
        <v>0.19381000000000018</v>
      </c>
      <c r="E1522" s="7">
        <f t="shared" si="115"/>
        <v>3.8999999999999999E-6</v>
      </c>
      <c r="F1522" s="7">
        <f t="shared" si="116"/>
        <v>132094199074.02008</v>
      </c>
      <c r="G1522" s="7">
        <f t="shared" si="117"/>
        <v>0.6388022244809467</v>
      </c>
      <c r="H1522" s="7">
        <f t="shared" si="118"/>
        <v>3.2006320901262075</v>
      </c>
    </row>
    <row r="1523" spans="2:8">
      <c r="B1523" s="5">
        <v>3.92</v>
      </c>
      <c r="C1523" s="29">
        <v>9.4269999999999996</v>
      </c>
      <c r="D1523" s="7">
        <f t="shared" si="119"/>
        <v>0.19026000000000018</v>
      </c>
      <c r="E1523" s="7">
        <f t="shared" si="115"/>
        <v>3.9199999999999997E-6</v>
      </c>
      <c r="F1523" s="7">
        <f t="shared" si="116"/>
        <v>128758659313.85001</v>
      </c>
      <c r="G1523" s="7">
        <f t="shared" si="117"/>
        <v>0.63554302945808483</v>
      </c>
      <c r="H1523" s="7">
        <f t="shared" si="118"/>
        <v>3.141465495485007</v>
      </c>
    </row>
    <row r="1524" spans="2:8">
      <c r="B1524" s="5">
        <v>3.94</v>
      </c>
      <c r="C1524" s="29">
        <v>9.2330000000000005</v>
      </c>
      <c r="D1524" s="7">
        <f t="shared" si="119"/>
        <v>0.18660000000000015</v>
      </c>
      <c r="E1524" s="7">
        <f t="shared" si="115"/>
        <v>3.9399999999999995E-6</v>
      </c>
      <c r="F1524" s="7">
        <f t="shared" si="116"/>
        <v>125523682575.68013</v>
      </c>
      <c r="G1524" s="7">
        <f t="shared" si="117"/>
        <v>0.63231692270956663</v>
      </c>
      <c r="H1524" s="7">
        <f t="shared" si="118"/>
        <v>3.0836546898551118</v>
      </c>
    </row>
    <row r="1525" spans="2:8">
      <c r="B1525" s="5">
        <v>3.96</v>
      </c>
      <c r="C1525" s="29">
        <v>9.032</v>
      </c>
      <c r="D1525" s="7">
        <f t="shared" si="119"/>
        <v>0.18265000000000017</v>
      </c>
      <c r="E1525" s="7">
        <f t="shared" si="115"/>
        <v>3.9600000000000002E-6</v>
      </c>
      <c r="F1525" s="7">
        <f t="shared" si="116"/>
        <v>122385749392.55522</v>
      </c>
      <c r="G1525" s="7">
        <f t="shared" si="117"/>
        <v>0.62912340289790203</v>
      </c>
      <c r="H1525" s="7">
        <f t="shared" si="118"/>
        <v>3.0271627122812053</v>
      </c>
    </row>
    <row r="1526" spans="2:8">
      <c r="B1526" s="5">
        <v>3.98</v>
      </c>
      <c r="C1526" s="29">
        <v>8.8569999999999993</v>
      </c>
      <c r="D1526" s="7">
        <f t="shared" si="119"/>
        <v>0.17889000000000016</v>
      </c>
      <c r="E1526" s="7">
        <f t="shared" si="115"/>
        <v>3.98E-6</v>
      </c>
      <c r="F1526" s="7">
        <f t="shared" si="116"/>
        <v>119341480365.19485</v>
      </c>
      <c r="G1526" s="7">
        <f t="shared" si="117"/>
        <v>0.62596197876273674</v>
      </c>
      <c r="H1526" s="7">
        <f t="shared" si="118"/>
        <v>2.9719537669123697</v>
      </c>
    </row>
    <row r="1527" spans="2:8">
      <c r="B1527" s="5">
        <v>4</v>
      </c>
      <c r="C1527" s="29">
        <v>8.6690000000000005</v>
      </c>
      <c r="D1527" s="7">
        <f t="shared" si="119"/>
        <v>0.17526000000000017</v>
      </c>
      <c r="E1527" s="7">
        <f t="shared" si="115"/>
        <v>3.9999999999999998E-6</v>
      </c>
      <c r="F1527" s="7">
        <f t="shared" si="116"/>
        <v>116387629921.875</v>
      </c>
      <c r="G1527" s="7">
        <f t="shared" si="117"/>
        <v>0.62283216886892301</v>
      </c>
      <c r="H1527" s="7">
        <f t="shared" si="118"/>
        <v>2.9179931814160986</v>
      </c>
    </row>
    <row r="1528" spans="2:8">
      <c r="B1528" s="5">
        <v>4.0199999999999996</v>
      </c>
      <c r="C1528" s="29">
        <v>8.5570000000000004</v>
      </c>
      <c r="D1528" s="7">
        <f t="shared" si="119"/>
        <v>0.17225999999999633</v>
      </c>
      <c r="E1528" s="7">
        <f t="shared" si="115"/>
        <v>4.0199999999999996E-6</v>
      </c>
      <c r="F1528" s="7">
        <f t="shared" si="116"/>
        <v>113521080385.67807</v>
      </c>
      <c r="G1528" s="7">
        <f t="shared" si="117"/>
        <v>0.61973350136211258</v>
      </c>
      <c r="H1528" s="7">
        <f t="shared" si="118"/>
        <v>2.865247367046063</v>
      </c>
    </row>
    <row r="1529" spans="2:8">
      <c r="B1529" s="5">
        <v>4.04</v>
      </c>
      <c r="C1529" s="29">
        <v>8.3849999999999998</v>
      </c>
      <c r="D1529" s="7">
        <f t="shared" si="119"/>
        <v>0.1694200000000039</v>
      </c>
      <c r="E1529" s="7">
        <f t="shared" si="115"/>
        <v>4.0399999999999994E-6</v>
      </c>
      <c r="F1529" s="7">
        <f t="shared" si="116"/>
        <v>110738836332.5367</v>
      </c>
      <c r="G1529" s="7">
        <f t="shared" si="117"/>
        <v>0.61666551373160694</v>
      </c>
      <c r="H1529" s="7">
        <f t="shared" si="118"/>
        <v>2.8136837802912567</v>
      </c>
    </row>
    <row r="1530" spans="2:8">
      <c r="B1530" s="5">
        <v>4.0599999999999996</v>
      </c>
      <c r="C1530" s="29">
        <v>8.2170000000000005</v>
      </c>
      <c r="D1530" s="7">
        <f t="shared" si="119"/>
        <v>0.16601999999999648</v>
      </c>
      <c r="E1530" s="7">
        <f t="shared" si="115"/>
        <v>4.0599999999999992E-6</v>
      </c>
      <c r="F1530" s="7">
        <f t="shared" si="116"/>
        <v>108038019224.4709</v>
      </c>
      <c r="G1530" s="7">
        <f t="shared" si="117"/>
        <v>0.61362775258021995</v>
      </c>
      <c r="H1530" s="7">
        <f t="shared" si="118"/>
        <v>2.7632708860376636</v>
      </c>
    </row>
    <row r="1531" spans="2:8">
      <c r="B1531" s="5">
        <v>4.08</v>
      </c>
      <c r="C1531" s="29">
        <v>8.0540000000000003</v>
      </c>
      <c r="D1531" s="7">
        <f t="shared" si="119"/>
        <v>0.16271000000000377</v>
      </c>
      <c r="E1531" s="7">
        <f t="shared" si="115"/>
        <v>4.0799999999999999E-6</v>
      </c>
      <c r="F1531" s="7">
        <f t="shared" si="116"/>
        <v>105415862303.32442</v>
      </c>
      <c r="G1531" s="7">
        <f t="shared" si="117"/>
        <v>0.61061977340090501</v>
      </c>
      <c r="H1531" s="7">
        <f t="shared" si="118"/>
        <v>2.7139781221768318</v>
      </c>
    </row>
    <row r="1532" spans="2:8">
      <c r="B1532" s="5">
        <v>4.0999999999999996</v>
      </c>
      <c r="C1532" s="29">
        <v>7.8940000000000001</v>
      </c>
      <c r="D1532" s="7">
        <f t="shared" si="119"/>
        <v>0.1594799999999966</v>
      </c>
      <c r="E1532" s="7">
        <f t="shared" si="115"/>
        <v>4.0999999999999997E-6</v>
      </c>
      <c r="F1532" s="7">
        <f t="shared" si="116"/>
        <v>102869705731.15895</v>
      </c>
      <c r="G1532" s="7">
        <f t="shared" si="117"/>
        <v>0.607641140359925</v>
      </c>
      <c r="H1532" s="7">
        <f t="shared" si="118"/>
        <v>2.6657758655988069</v>
      </c>
    </row>
    <row r="1533" spans="2:8">
      <c r="B1533" s="5">
        <v>4.12</v>
      </c>
      <c r="C1533" s="29">
        <v>7.7389999999999999</v>
      </c>
      <c r="D1533" s="7">
        <f t="shared" si="119"/>
        <v>0.1563300000000036</v>
      </c>
      <c r="E1533" s="7">
        <f t="shared" si="115"/>
        <v>4.1199999999999995E-6</v>
      </c>
      <c r="F1533" s="7">
        <f t="shared" si="116"/>
        <v>100396991964.26259</v>
      </c>
      <c r="G1533" s="7">
        <f t="shared" si="117"/>
        <v>0.60469142608633319</v>
      </c>
      <c r="H1533" s="7">
        <f t="shared" si="118"/>
        <v>2.618635399509869</v>
      </c>
    </row>
    <row r="1534" spans="2:8">
      <c r="B1534" s="5">
        <v>4.1399999999999997</v>
      </c>
      <c r="C1534" s="29">
        <v>7.5869999999999997</v>
      </c>
      <c r="D1534" s="7">
        <f t="shared" si="119"/>
        <v>0.15325999999999673</v>
      </c>
      <c r="E1534" s="7">
        <f t="shared" si="115"/>
        <v>4.1399999999999993E-6</v>
      </c>
      <c r="F1534" s="7">
        <f t="shared" si="116"/>
        <v>97995261348.479065</v>
      </c>
      <c r="G1534" s="7">
        <f t="shared" si="117"/>
        <v>0.60177021146755849</v>
      </c>
      <c r="H1534" s="7">
        <f t="shared" si="118"/>
        <v>2.5725288820182861</v>
      </c>
    </row>
    <row r="1535" spans="2:8">
      <c r="B1535" s="5">
        <v>4.16</v>
      </c>
      <c r="C1535" s="29">
        <v>7.4390000000000001</v>
      </c>
      <c r="D1535" s="7">
        <f t="shared" si="119"/>
        <v>0.15026000000000347</v>
      </c>
      <c r="E1535" s="7">
        <f t="shared" si="115"/>
        <v>4.16E-6</v>
      </c>
      <c r="F1535" s="7">
        <f t="shared" si="116"/>
        <v>95662147924.264877</v>
      </c>
      <c r="G1535" s="7">
        <f t="shared" si="117"/>
        <v>0.59887708545088758</v>
      </c>
      <c r="H1535" s="7">
        <f t="shared" si="118"/>
        <v>2.5274293159339156</v>
      </c>
    </row>
    <row r="1536" spans="2:8">
      <c r="B1536" s="5">
        <v>4.18</v>
      </c>
      <c r="C1536" s="29">
        <v>7.2939999999999996</v>
      </c>
      <c r="D1536" s="7">
        <f t="shared" si="119"/>
        <v>0.14732999999999685</v>
      </c>
      <c r="E1536" s="7">
        <f t="shared" si="115"/>
        <v>4.1799999999999998E-6</v>
      </c>
      <c r="F1536" s="7">
        <f t="shared" si="116"/>
        <v>93395375430.542908</v>
      </c>
      <c r="G1536" s="7">
        <f t="shared" si="117"/>
        <v>0.59601164485064406</v>
      </c>
      <c r="H1536" s="7">
        <f t="shared" si="118"/>
        <v>2.4833105197300958</v>
      </c>
    </row>
    <row r="1537" spans="2:8">
      <c r="B1537" s="5">
        <v>4.2</v>
      </c>
      <c r="C1537" s="29">
        <v>7.1529999999999996</v>
      </c>
      <c r="D1537" s="7">
        <f t="shared" si="119"/>
        <v>0.14447000000000332</v>
      </c>
      <c r="E1537" s="7">
        <f t="shared" si="115"/>
        <v>4.1999999999999996E-6</v>
      </c>
      <c r="F1537" s="7">
        <f t="shared" si="116"/>
        <v>91192753497.036469</v>
      </c>
      <c r="G1537" s="7">
        <f t="shared" si="117"/>
        <v>0.59317349416087917</v>
      </c>
      <c r="H1537" s="7">
        <f t="shared" si="118"/>
        <v>2.4401470996185015</v>
      </c>
    </row>
    <row r="1538" spans="2:8">
      <c r="B1538" s="5">
        <v>4.22</v>
      </c>
      <c r="C1538" s="29">
        <v>7.0149999999999997</v>
      </c>
      <c r="D1538" s="7">
        <f t="shared" si="119"/>
        <v>0.14167999999999698</v>
      </c>
      <c r="E1538" s="7">
        <f t="shared" si="115"/>
        <v>4.2199999999999994E-6</v>
      </c>
      <c r="F1538" s="7">
        <f t="shared" si="116"/>
        <v>89052174015.353409</v>
      </c>
      <c r="G1538" s="7">
        <f t="shared" si="117"/>
        <v>0.59036224537338688</v>
      </c>
      <c r="H1538" s="7">
        <f t="shared" si="118"/>
        <v>2.3979144226901012</v>
      </c>
    </row>
    <row r="1539" spans="2:8">
      <c r="B1539" s="5">
        <v>4.24</v>
      </c>
      <c r="C1539" s="29">
        <v>6.8810000000000002</v>
      </c>
      <c r="D1539" s="7">
        <f t="shared" si="119"/>
        <v>0.13896000000000322</v>
      </c>
      <c r="E1539" s="7">
        <f t="shared" si="115"/>
        <v>4.2400000000000001E-6</v>
      </c>
      <c r="F1539" s="7">
        <f t="shared" si="116"/>
        <v>86971607679.631149</v>
      </c>
      <c r="G1539" s="7">
        <f t="shared" si="117"/>
        <v>0.58757751780087075</v>
      </c>
      <c r="H1539" s="7">
        <f t="shared" si="118"/>
        <v>2.3565885910773496</v>
      </c>
    </row>
    <row r="1540" spans="2:8">
      <c r="B1540" s="5">
        <v>4.26</v>
      </c>
      <c r="C1540" s="29">
        <v>6.7489999999999997</v>
      </c>
      <c r="D1540" s="7">
        <f t="shared" si="119"/>
        <v>0.13629999999999709</v>
      </c>
      <c r="E1540" s="7">
        <f t="shared" si="115"/>
        <v>4.2599999999999999E-6</v>
      </c>
      <c r="F1540" s="7">
        <f t="shared" si="116"/>
        <v>84949100688.069443</v>
      </c>
      <c r="G1540" s="7">
        <f t="shared" si="117"/>
        <v>0.5848189379050921</v>
      </c>
      <c r="H1540" s="7">
        <f t="shared" si="118"/>
        <v>2.3161464170948984</v>
      </c>
    </row>
    <row r="1541" spans="2:8">
      <c r="B1541" s="5">
        <v>4.28</v>
      </c>
      <c r="C1541" s="29">
        <v>6.6210000000000004</v>
      </c>
      <c r="D1541" s="7">
        <f t="shared" si="119"/>
        <v>0.13370000000000309</v>
      </c>
      <c r="E1541" s="7">
        <f t="shared" si="115"/>
        <v>4.2799999999999997E-6</v>
      </c>
      <c r="F1541" s="7">
        <f t="shared" si="116"/>
        <v>82982771597.156769</v>
      </c>
      <c r="G1541" s="7">
        <f t="shared" si="117"/>
        <v>0.58208613912983465</v>
      </c>
      <c r="H1541" s="7">
        <f t="shared" si="118"/>
        <v>2.2765653993179953</v>
      </c>
    </row>
    <row r="1542" spans="2:8">
      <c r="B1542" s="5">
        <v>4.3</v>
      </c>
      <c r="C1542" s="29">
        <v>6.4960000000000004</v>
      </c>
      <c r="D1542" s="7">
        <f t="shared" si="119"/>
        <v>0.13116999999999721</v>
      </c>
      <c r="E1542" s="7">
        <f t="shared" si="115"/>
        <v>4.2999999999999995E-6</v>
      </c>
      <c r="F1542" s="7">
        <f t="shared" si="116"/>
        <v>81070808320.852737</v>
      </c>
      <c r="G1542" s="7">
        <f t="shared" si="117"/>
        <v>0.5793787617385332</v>
      </c>
      <c r="H1542" s="7">
        <f t="shared" si="118"/>
        <v>2.2378236995596592</v>
      </c>
    </row>
    <row r="1543" spans="2:8">
      <c r="B1543" s="5">
        <v>4.32</v>
      </c>
      <c r="C1543" s="29">
        <v>6.3739999999999997</v>
      </c>
      <c r="D1543" s="7">
        <f t="shared" si="119"/>
        <v>0.12870000000000298</v>
      </c>
      <c r="E1543" s="7">
        <f t="shared" ref="E1543:E1606" si="120">B1543*0.000001</f>
        <v>4.3200000000000001E-6</v>
      </c>
      <c r="F1543" s="7">
        <f t="shared" ref="F1543:F1606" si="121">2*(6.63E-34*(299800000)^2)/(E1543^5)</f>
        <v>79211465267.410965</v>
      </c>
      <c r="G1543" s="7">
        <f t="shared" ref="G1543:G1606" si="122">(6.62607004E-34*299800000)/(E1543*1.38E-23*$J$23)</f>
        <v>0.57669645265641023</v>
      </c>
      <c r="H1543" s="7">
        <f t="shared" ref="H1543:H1606" si="123">F1543*(0.000001)*( ($J$14/$J$17)^2 )/( EXP(G1543)-1 )</f>
        <v>2.1999001207094144</v>
      </c>
    </row>
    <row r="1544" spans="2:8">
      <c r="B1544" s="5">
        <v>4.34</v>
      </c>
      <c r="C1544" s="29">
        <v>6.2539999999999996</v>
      </c>
      <c r="D1544" s="7">
        <f t="shared" ref="D1544:D1607" si="124">0.5*(C1543+C1544)*(B1544-B1543)</f>
        <v>0.12627999999999731</v>
      </c>
      <c r="E1544" s="7">
        <f t="shared" si="120"/>
        <v>4.34E-6</v>
      </c>
      <c r="F1544" s="7">
        <f t="shared" si="121"/>
        <v>77403060606.931213</v>
      </c>
      <c r="G1544" s="7">
        <f t="shared" si="122"/>
        <v>0.57403886531697979</v>
      </c>
      <c r="H1544" s="7">
        <f t="shared" si="123"/>
        <v>2.1627740853980981</v>
      </c>
    </row>
    <row r="1545" spans="2:8">
      <c r="B1545" s="5">
        <v>4.3600000000000003</v>
      </c>
      <c r="C1545" s="29">
        <v>6.1379999999999999</v>
      </c>
      <c r="D1545" s="7">
        <f t="shared" si="124"/>
        <v>0.12392000000000286</v>
      </c>
      <c r="E1545" s="7">
        <f t="shared" si="120"/>
        <v>4.3599999999999998E-6</v>
      </c>
      <c r="F1545" s="7">
        <f t="shared" si="121"/>
        <v>75643973663.103027</v>
      </c>
      <c r="G1545" s="7">
        <f t="shared" si="122"/>
        <v>0.57140565951277345</v>
      </c>
      <c r="H1545" s="7">
        <f t="shared" si="123"/>
        <v>2.126425615454806</v>
      </c>
    </row>
    <row r="1546" spans="2:8">
      <c r="B1546" s="5">
        <v>4.38</v>
      </c>
      <c r="C1546" s="29">
        <v>6.024</v>
      </c>
      <c r="D1546" s="7">
        <f t="shared" si="124"/>
        <v>0.1216199999999974</v>
      </c>
      <c r="E1546" s="7">
        <f t="shared" si="120"/>
        <v>4.3799999999999996E-6</v>
      </c>
      <c r="F1546" s="7">
        <f t="shared" si="121"/>
        <v>73932642422.96199</v>
      </c>
      <c r="G1546" s="7">
        <f t="shared" si="122"/>
        <v>0.56879650125015802</v>
      </c>
      <c r="H1546" s="7">
        <f t="shared" si="123"/>
        <v>2.0908353121236005</v>
      </c>
    </row>
    <row r="1547" spans="2:8">
      <c r="B1547" s="5">
        <v>4.4000000000000004</v>
      </c>
      <c r="C1547" s="29">
        <v>5.9130000000000003</v>
      </c>
      <c r="D1547" s="7">
        <f t="shared" si="124"/>
        <v>0.11937000000000277</v>
      </c>
      <c r="E1547" s="7">
        <f t="shared" si="120"/>
        <v>4.4000000000000002E-6</v>
      </c>
      <c r="F1547" s="7">
        <f t="shared" si="121"/>
        <v>72267561158.809921</v>
      </c>
      <c r="G1547" s="7">
        <f t="shared" si="122"/>
        <v>0.56621106260811183</v>
      </c>
      <c r="H1547" s="7">
        <f t="shared" si="123"/>
        <v>2.0559843370090234</v>
      </c>
    </row>
    <row r="1548" spans="2:8">
      <c r="B1548" s="5">
        <v>4.42</v>
      </c>
      <c r="C1548" s="29">
        <v>5.8040000000000003</v>
      </c>
      <c r="D1548" s="7">
        <f t="shared" si="124"/>
        <v>0.11716999999999751</v>
      </c>
      <c r="E1548" s="7">
        <f t="shared" si="120"/>
        <v>4.42E-6</v>
      </c>
      <c r="F1548" s="7">
        <f t="shared" si="121"/>
        <v>70647278156.767853</v>
      </c>
      <c r="G1548" s="7">
        <f t="shared" si="122"/>
        <v>0.5636490216008353</v>
      </c>
      <c r="H1548" s="7">
        <f t="shared" si="123"/>
        <v>2.0218543937208322</v>
      </c>
    </row>
    <row r="1549" spans="2:8">
      <c r="B1549" s="5">
        <v>4.4400000000000004</v>
      </c>
      <c r="C1549" s="29">
        <v>5.6980000000000004</v>
      </c>
      <c r="D1549" s="7">
        <f t="shared" si="124"/>
        <v>0.11502000000000266</v>
      </c>
      <c r="E1549" s="7">
        <f t="shared" si="120"/>
        <v>4.4399999999999998E-6</v>
      </c>
      <c r="F1549" s="7">
        <f t="shared" si="121"/>
        <v>69070393546.724792</v>
      </c>
      <c r="G1549" s="7">
        <f t="shared" si="122"/>
        <v>0.56111006204407488</v>
      </c>
      <c r="H1549" s="7">
        <f t="shared" si="123"/>
        <v>1.9884277101896799</v>
      </c>
    </row>
    <row r="1550" spans="2:8">
      <c r="B1550" s="5">
        <v>4.46</v>
      </c>
      <c r="C1550" s="29">
        <v>5.5940000000000003</v>
      </c>
      <c r="D1550" s="7">
        <f t="shared" si="124"/>
        <v>0.11291999999999761</v>
      </c>
      <c r="E1550" s="7">
        <f t="shared" si="120"/>
        <v>4.4599999999999996E-6</v>
      </c>
      <c r="F1550" s="7">
        <f t="shared" si="121"/>
        <v>67535557228.726349</v>
      </c>
      <c r="G1550" s="7">
        <f t="shared" si="122"/>
        <v>0.55859387342504319</v>
      </c>
      <c r="H1550" s="7">
        <f t="shared" si="123"/>
        <v>1.9556870216267419</v>
      </c>
    </row>
    <row r="1551" spans="2:8">
      <c r="B1551" s="5">
        <v>4.4800000000000004</v>
      </c>
      <c r="C1551" s="29">
        <v>5.492</v>
      </c>
      <c r="D1551" s="7">
        <f t="shared" si="124"/>
        <v>0.11086000000000257</v>
      </c>
      <c r="E1551" s="7">
        <f t="shared" si="120"/>
        <v>4.4800000000000003E-6</v>
      </c>
      <c r="F1551" s="7">
        <f t="shared" si="121"/>
        <v>66041466891.109482</v>
      </c>
      <c r="G1551" s="7">
        <f t="shared" si="122"/>
        <v>0.55610015077582409</v>
      </c>
      <c r="H1551" s="7">
        <f t="shared" si="123"/>
        <v>1.9236155541014386</v>
      </c>
    </row>
    <row r="1552" spans="2:8">
      <c r="B1552" s="5">
        <v>4.5</v>
      </c>
      <c r="C1552" s="29">
        <v>5.3929999999999998</v>
      </c>
      <c r="D1552" s="7">
        <f t="shared" si="124"/>
        <v>0.10884999999999767</v>
      </c>
      <c r="E1552" s="7">
        <f t="shared" si="120"/>
        <v>4.5000000000000001E-6</v>
      </c>
      <c r="F1552" s="7">
        <f t="shared" si="121"/>
        <v>64586866115.937607</v>
      </c>
      <c r="G1552" s="7">
        <f t="shared" si="122"/>
        <v>0.55362859455015379</v>
      </c>
      <c r="H1552" s="7">
        <f t="shared" si="123"/>
        <v>1.892197008712545</v>
      </c>
    </row>
    <row r="1553" spans="2:8">
      <c r="B1553" s="5">
        <v>4.5199999999999996</v>
      </c>
      <c r="C1553" s="29">
        <v>5.2960000000000003</v>
      </c>
      <c r="D1553" s="7">
        <f t="shared" si="124"/>
        <v>0.10688999999999772</v>
      </c>
      <c r="E1553" s="7">
        <f t="shared" si="120"/>
        <v>4.5199999999999991E-6</v>
      </c>
      <c r="F1553" s="7">
        <f t="shared" si="121"/>
        <v>63170542567.524399</v>
      </c>
      <c r="G1553" s="7">
        <f t="shared" si="122"/>
        <v>0.55117891050347179</v>
      </c>
      <c r="H1553" s="7">
        <f t="shared" si="123"/>
        <v>1.86141554632906</v>
      </c>
    </row>
    <row r="1554" spans="2:8">
      <c r="B1554" s="5">
        <v>4.54</v>
      </c>
      <c r="C1554" s="29">
        <v>5.2009999999999996</v>
      </c>
      <c r="D1554" s="7">
        <f t="shared" si="124"/>
        <v>0.10497000000000242</v>
      </c>
      <c r="E1554" s="7">
        <f t="shared" si="120"/>
        <v>4.5399999999999997E-6</v>
      </c>
      <c r="F1554" s="7">
        <f t="shared" si="121"/>
        <v>61791326260.055962</v>
      </c>
      <c r="G1554" s="7">
        <f t="shared" si="122"/>
        <v>0.54875080957614375</v>
      </c>
      <c r="H1554" s="7">
        <f t="shared" si="123"/>
        <v>1.8312557728782382</v>
      </c>
    </row>
    <row r="1555" spans="2:8">
      <c r="B1555" s="5">
        <v>4.5599999999999996</v>
      </c>
      <c r="C1555" s="29">
        <v>5.1079999999999997</v>
      </c>
      <c r="D1555" s="7">
        <f t="shared" si="124"/>
        <v>0.10308999999999779</v>
      </c>
      <c r="E1555" s="7">
        <f t="shared" si="120"/>
        <v>4.5599999999999995E-6</v>
      </c>
      <c r="F1555" s="7">
        <f t="shared" si="121"/>
        <v>60448087900.528748</v>
      </c>
      <c r="G1555" s="7">
        <f t="shared" si="122"/>
        <v>0.54634400777975711</v>
      </c>
      <c r="H1555" s="7">
        <f t="shared" si="123"/>
        <v>1.8017027251591691</v>
      </c>
    </row>
    <row r="1556" spans="2:8">
      <c r="B1556" s="5">
        <v>4.58</v>
      </c>
      <c r="C1556" s="29">
        <v>5.0179999999999998</v>
      </c>
      <c r="D1556" s="7">
        <f t="shared" si="124"/>
        <v>0.10126000000000233</v>
      </c>
      <c r="E1556" s="7">
        <f t="shared" si="120"/>
        <v>4.5800000000000002E-6</v>
      </c>
      <c r="F1556" s="7">
        <f t="shared" si="121"/>
        <v>59139737303.415962</v>
      </c>
      <c r="G1556" s="7">
        <f t="shared" si="122"/>
        <v>0.54395822608639566</v>
      </c>
      <c r="H1556" s="7">
        <f t="shared" si="123"/>
        <v>1.7727418571611697</v>
      </c>
    </row>
    <row r="1557" spans="2:8">
      <c r="B1557" s="5">
        <v>4.5999999999999996</v>
      </c>
      <c r="C1557" s="29">
        <v>4.9290000000000003</v>
      </c>
      <c r="D1557" s="7">
        <f t="shared" si="124"/>
        <v>9.9469999999997866E-2</v>
      </c>
      <c r="E1557" s="7">
        <f t="shared" si="120"/>
        <v>4.5999999999999992E-6</v>
      </c>
      <c r="F1557" s="7">
        <f t="shared" si="121"/>
        <v>57865221873.663406</v>
      </c>
      <c r="G1557" s="7">
        <f t="shared" si="122"/>
        <v>0.54159319032080278</v>
      </c>
      <c r="H1557" s="7">
        <f t="shared" si="123"/>
        <v>1.7443590268672529</v>
      </c>
    </row>
    <row r="1558" spans="2:8">
      <c r="B1558" s="5">
        <v>4.62</v>
      </c>
      <c r="C1558" s="29">
        <v>4.8419999999999996</v>
      </c>
      <c r="D1558" s="7">
        <f t="shared" si="124"/>
        <v>9.7710000000002267E-2</v>
      </c>
      <c r="E1558" s="7">
        <f t="shared" si="120"/>
        <v>4.6199999999999998E-6</v>
      </c>
      <c r="F1558" s="7">
        <f t="shared" si="121"/>
        <v>56623525154.787277</v>
      </c>
      <c r="G1558" s="7">
        <f t="shared" si="122"/>
        <v>0.53924863105534471</v>
      </c>
      <c r="H1558" s="7">
        <f t="shared" si="123"/>
        <v>1.7165404835236366</v>
      </c>
    </row>
    <row r="1559" spans="2:8">
      <c r="B1559" s="5">
        <v>4.6399999999999997</v>
      </c>
      <c r="C1559" s="29">
        <v>4.7569999999999997</v>
      </c>
      <c r="D1559" s="7">
        <f t="shared" si="124"/>
        <v>9.5989999999997952E-2</v>
      </c>
      <c r="E1559" s="7">
        <f t="shared" si="120"/>
        <v>4.6399999999999996E-6</v>
      </c>
      <c r="F1559" s="7">
        <f t="shared" si="121"/>
        <v>55413665439.016159</v>
      </c>
      <c r="G1559" s="7">
        <f t="shared" si="122"/>
        <v>0.53692428350769239</v>
      </c>
      <c r="H1559" s="7">
        <f t="shared" si="123"/>
        <v>1.6892728553572325</v>
      </c>
    </row>
    <row r="1560" spans="2:8">
      <c r="B1560" s="5">
        <v>4.66</v>
      </c>
      <c r="C1560" s="29">
        <v>4.6740000000000004</v>
      </c>
      <c r="D1560" s="7">
        <f t="shared" si="124"/>
        <v>9.4310000000002184E-2</v>
      </c>
      <c r="E1560" s="7">
        <f t="shared" si="120"/>
        <v>4.6600000000000003E-6</v>
      </c>
      <c r="F1560" s="7">
        <f t="shared" si="121"/>
        <v>54234694436.57058</v>
      </c>
      <c r="G1560" s="7">
        <f t="shared" si="122"/>
        <v>0.53461988744113564</v>
      </c>
      <c r="H1560" s="7">
        <f t="shared" si="123"/>
        <v>1.6625431377236541</v>
      </c>
    </row>
    <row r="1561" spans="2:8">
      <c r="B1561" s="5">
        <v>4.68</v>
      </c>
      <c r="C1561" s="29">
        <v>4.593</v>
      </c>
      <c r="D1561" s="7">
        <f t="shared" si="124"/>
        <v>9.2669999999998018E-2</v>
      </c>
      <c r="E1561" s="7">
        <f t="shared" si="120"/>
        <v>4.6799999999999992E-6</v>
      </c>
      <c r="F1561" s="7">
        <f t="shared" si="121"/>
        <v>53085696001.326248</v>
      </c>
      <c r="G1561" s="7">
        <f t="shared" si="122"/>
        <v>0.53233518706745564</v>
      </c>
      <c r="H1561" s="7">
        <f t="shared" si="123"/>
        <v>1.636338681669165</v>
      </c>
    </row>
    <row r="1562" spans="2:8">
      <c r="B1562" s="5">
        <v>4.7</v>
      </c>
      <c r="C1562" s="29">
        <v>4.5140000000000002</v>
      </c>
      <c r="D1562" s="7">
        <f t="shared" si="124"/>
        <v>9.1070000000002094E-2</v>
      </c>
      <c r="E1562" s="7">
        <f t="shared" si="120"/>
        <v>4.6999999999999999E-6</v>
      </c>
      <c r="F1562" s="7">
        <f t="shared" si="121"/>
        <v>51965784910.242249</v>
      </c>
      <c r="G1562" s="7">
        <f t="shared" si="122"/>
        <v>0.53006993095227495</v>
      </c>
      <c r="H1562" s="7">
        <f t="shared" si="123"/>
        <v>1.6106471828905877</v>
      </c>
    </row>
    <row r="1563" spans="2:8">
      <c r="B1563" s="5">
        <v>4.72</v>
      </c>
      <c r="C1563" s="29">
        <v>4.4359999999999999</v>
      </c>
      <c r="D1563" s="7">
        <f t="shared" si="124"/>
        <v>8.9499999999998081E-2</v>
      </c>
      <c r="E1563" s="7">
        <f t="shared" si="120"/>
        <v>4.7199999999999997E-6</v>
      </c>
      <c r="F1563" s="7">
        <f t="shared" si="121"/>
        <v>50874105694.071457</v>
      </c>
      <c r="G1563" s="7">
        <f t="shared" si="122"/>
        <v>0.5278238719228161</v>
      </c>
      <c r="H1563" s="7">
        <f t="shared" si="123"/>
        <v>1.5854566710779374</v>
      </c>
    </row>
    <row r="1564" spans="2:8">
      <c r="B1564" s="5">
        <v>4.74</v>
      </c>
      <c r="C1564" s="29">
        <v>4.3600000000000003</v>
      </c>
      <c r="D1564" s="7">
        <f t="shared" si="124"/>
        <v>8.7960000000002023E-2</v>
      </c>
      <c r="E1564" s="7">
        <f t="shared" si="120"/>
        <v>4.7400000000000004E-6</v>
      </c>
      <c r="F1564" s="7">
        <f t="shared" si="121"/>
        <v>49809831516.991005</v>
      </c>
      <c r="G1564" s="7">
        <f t="shared" si="122"/>
        <v>0.52559676697799407</v>
      </c>
      <c r="H1564" s="7">
        <f t="shared" si="123"/>
        <v>1.5607554996251145</v>
      </c>
    </row>
    <row r="1565" spans="2:8">
      <c r="B1565" s="5">
        <v>4.76</v>
      </c>
      <c r="C1565" s="29">
        <v>4.2850000000000001</v>
      </c>
      <c r="D1565" s="7">
        <f t="shared" si="124"/>
        <v>8.6449999999998153E-2</v>
      </c>
      <c r="E1565" s="7">
        <f t="shared" si="120"/>
        <v>4.7599999999999993E-6</v>
      </c>
      <c r="F1565" s="7">
        <f t="shared" si="121"/>
        <v>48772163102.912537</v>
      </c>
      <c r="G1565" s="7">
        <f t="shared" si="122"/>
        <v>0.52338837720077569</v>
      </c>
      <c r="H1565" s="7">
        <f t="shared" si="123"/>
        <v>1.5365323356946694</v>
      </c>
    </row>
    <row r="1566" spans="2:8">
      <c r="B1566" s="5">
        <v>4.78</v>
      </c>
      <c r="C1566" s="29">
        <v>4.2119999999999997</v>
      </c>
      <c r="D1566" s="7">
        <f t="shared" si="124"/>
        <v>8.4970000000001961E-2</v>
      </c>
      <c r="E1566" s="7">
        <f t="shared" si="120"/>
        <v>4.78E-6</v>
      </c>
      <c r="F1566" s="7">
        <f t="shared" si="121"/>
        <v>47760327706.340187</v>
      </c>
      <c r="G1566" s="7">
        <f t="shared" si="122"/>
        <v>0.52119846767273903</v>
      </c>
      <c r="H1566" s="7">
        <f t="shared" si="123"/>
        <v>1.5127761506231681</v>
      </c>
    </row>
    <row r="1567" spans="2:8">
      <c r="B1567" s="5">
        <v>4.8</v>
      </c>
      <c r="C1567" s="29">
        <v>4.141</v>
      </c>
      <c r="D1567" s="7">
        <f t="shared" si="124"/>
        <v>8.3529999999998217E-2</v>
      </c>
      <c r="E1567" s="7">
        <f t="shared" si="120"/>
        <v>4.7999999999999998E-6</v>
      </c>
      <c r="F1567" s="7">
        <f t="shared" si="121"/>
        <v>46773578125.753525</v>
      </c>
      <c r="G1567" s="7">
        <f t="shared" si="122"/>
        <v>0.51902680739076923</v>
      </c>
      <c r="H1567" s="7">
        <f t="shared" si="123"/>
        <v>1.4894762106543269</v>
      </c>
    </row>
    <row r="1568" spans="2:8">
      <c r="B1568" s="5">
        <v>4.82</v>
      </c>
      <c r="C1568" s="29">
        <v>4.0709999999999997</v>
      </c>
      <c r="D1568" s="7">
        <f t="shared" si="124"/>
        <v>8.21200000000019E-2</v>
      </c>
      <c r="E1568" s="7">
        <f t="shared" si="120"/>
        <v>4.8200000000000004E-6</v>
      </c>
      <c r="F1568" s="7">
        <f t="shared" si="121"/>
        <v>45811191757.588257</v>
      </c>
      <c r="G1568" s="7">
        <f t="shared" si="122"/>
        <v>0.51687316918582815</v>
      </c>
      <c r="H1568" s="7">
        <f t="shared" si="123"/>
        <v>1.4666220679875037</v>
      </c>
    </row>
    <row r="1569" spans="2:8">
      <c r="B1569" s="5">
        <v>4.84</v>
      </c>
      <c r="C1569" s="29">
        <v>4.0030000000000001</v>
      </c>
      <c r="D1569" s="7">
        <f t="shared" si="124"/>
        <v>8.0739999999998271E-2</v>
      </c>
      <c r="E1569" s="7">
        <f t="shared" si="120"/>
        <v>4.8399999999999994E-6</v>
      </c>
      <c r="F1569" s="7">
        <f t="shared" si="121"/>
        <v>44872469688.98671</v>
      </c>
      <c r="G1569" s="7">
        <f t="shared" si="122"/>
        <v>0.51473732964373808</v>
      </c>
      <c r="H1569" s="7">
        <f t="shared" si="123"/>
        <v>1.4442035521297709</v>
      </c>
    </row>
    <row r="1570" spans="2:8">
      <c r="B1570" s="5">
        <v>4.8600000000000003</v>
      </c>
      <c r="C1570" s="29">
        <v>3.9359999999999999</v>
      </c>
      <c r="D1570" s="7">
        <f t="shared" si="124"/>
        <v>7.9390000000001834E-2</v>
      </c>
      <c r="E1570" s="7">
        <f t="shared" si="120"/>
        <v>4.8600000000000001E-6</v>
      </c>
      <c r="F1570" s="7">
        <f t="shared" si="121"/>
        <v>43956735827.575798</v>
      </c>
      <c r="G1570" s="7">
        <f t="shared" si="122"/>
        <v>0.5126190690279202</v>
      </c>
      <c r="H1570" s="7">
        <f t="shared" si="123"/>
        <v>1.4222107615401562</v>
      </c>
    </row>
    <row r="1571" spans="2:8">
      <c r="B1571" s="5">
        <v>4.88</v>
      </c>
      <c r="C1571" s="29">
        <v>3.87</v>
      </c>
      <c r="D1571" s="7">
        <f t="shared" si="124"/>
        <v>7.8059999999998339E-2</v>
      </c>
      <c r="E1571" s="7">
        <f t="shared" si="120"/>
        <v>4.8799999999999999E-6</v>
      </c>
      <c r="F1571" s="7">
        <f t="shared" si="121"/>
        <v>43063336066.618576</v>
      </c>
      <c r="G1571" s="7">
        <f t="shared" si="122"/>
        <v>0.51051817120403531</v>
      </c>
      <c r="H1571" s="7">
        <f t="shared" si="123"/>
        <v>1.4006340555552137</v>
      </c>
    </row>
    <row r="1572" spans="2:8">
      <c r="B1572" s="5">
        <v>4.9000000000000004</v>
      </c>
      <c r="C1572" s="29">
        <v>3.806</v>
      </c>
      <c r="D1572" s="7">
        <f t="shared" si="124"/>
        <v>7.6760000000001771E-2</v>
      </c>
      <c r="E1572" s="7">
        <f t="shared" si="120"/>
        <v>4.9000000000000005E-6</v>
      </c>
      <c r="F1572" s="7">
        <f t="shared" si="121"/>
        <v>42191637483.962326</v>
      </c>
      <c r="G1572" s="7">
        <f t="shared" si="122"/>
        <v>0.50843442356646773</v>
      </c>
      <c r="H1572" s="7">
        <f t="shared" si="123"/>
        <v>1.3794640465854251</v>
      </c>
    </row>
    <row r="1573" spans="2:8">
      <c r="B1573" s="5">
        <v>4.92</v>
      </c>
      <c r="C1573" s="29">
        <v>3.7429999999999999</v>
      </c>
      <c r="D1573" s="7">
        <f t="shared" si="124"/>
        <v>7.5489999999998392E-2</v>
      </c>
      <c r="E1573" s="7">
        <f t="shared" si="120"/>
        <v>4.9199999999999995E-6</v>
      </c>
      <c r="F1573" s="7">
        <f t="shared" si="121"/>
        <v>41341027573.28598</v>
      </c>
      <c r="G1573" s="7">
        <f t="shared" si="122"/>
        <v>0.50636761696660426</v>
      </c>
      <c r="H1573" s="7">
        <f t="shared" si="123"/>
        <v>1.3586915925724545</v>
      </c>
    </row>
    <row r="1574" spans="2:8">
      <c r="B1574" s="5">
        <v>4.9400000000000004</v>
      </c>
      <c r="C1574" s="29">
        <v>3.681</v>
      </c>
      <c r="D1574" s="7">
        <f t="shared" si="124"/>
        <v>7.4240000000001707E-2</v>
      </c>
      <c r="E1574" s="7">
        <f t="shared" si="120"/>
        <v>4.9400000000000001E-6</v>
      </c>
      <c r="F1574" s="7">
        <f t="shared" si="121"/>
        <v>40510913506.218437</v>
      </c>
      <c r="G1574" s="7">
        <f t="shared" si="122"/>
        <v>0.50431754564285269</v>
      </c>
      <c r="H1574" s="7">
        <f t="shared" si="123"/>
        <v>1.3383077896975892</v>
      </c>
    </row>
    <row r="1575" spans="2:8">
      <c r="B1575" s="5">
        <v>4.96</v>
      </c>
      <c r="C1575" s="29">
        <v>3.621</v>
      </c>
      <c r="D1575" s="7">
        <f t="shared" si="124"/>
        <v>7.3019999999998433E-2</v>
      </c>
      <c r="E1575" s="7">
        <f t="shared" si="120"/>
        <v>4.9599999999999999E-6</v>
      </c>
      <c r="F1575" s="7">
        <f t="shared" si="121"/>
        <v>39700721423.971336</v>
      </c>
      <c r="G1575" s="7">
        <f t="shared" si="122"/>
        <v>0.50228400715235733</v>
      </c>
      <c r="H1575" s="7">
        <f t="shared" si="123"/>
        <v>1.3183039653321897</v>
      </c>
    </row>
    <row r="1576" spans="2:8">
      <c r="B1576" s="5">
        <v>4.9800000000000004</v>
      </c>
      <c r="C1576" s="29">
        <v>3.5619999999999998</v>
      </c>
      <c r="D1576" s="7">
        <f t="shared" si="124"/>
        <v>7.1830000000001656E-2</v>
      </c>
      <c r="E1576" s="7">
        <f t="shared" si="120"/>
        <v>4.9800000000000006E-6</v>
      </c>
      <c r="F1576" s="7">
        <f t="shared" si="121"/>
        <v>38909895757.191109</v>
      </c>
      <c r="G1576" s="7">
        <f t="shared" si="122"/>
        <v>0.50026680230435583</v>
      </c>
      <c r="H1576" s="7">
        <f t="shared" si="123"/>
        <v>1.2986716712212312</v>
      </c>
    </row>
    <row r="1577" spans="2:8">
      <c r="B1577" s="5">
        <v>5</v>
      </c>
      <c r="C1577" s="29">
        <v>3.504</v>
      </c>
      <c r="D1577" s="7">
        <f t="shared" si="124"/>
        <v>7.0659999999998488E-2</v>
      </c>
      <c r="E1577" s="7">
        <f t="shared" si="120"/>
        <v>4.9999999999999996E-6</v>
      </c>
      <c r="F1577" s="7">
        <f t="shared" si="121"/>
        <v>38137898572.800018</v>
      </c>
      <c r="G1577" s="7">
        <f t="shared" si="122"/>
        <v>0.49826573509513844</v>
      </c>
      <c r="H1577" s="7">
        <f t="shared" si="123"/>
        <v>1.2794026768914752</v>
      </c>
    </row>
    <row r="1578" spans="2:8">
      <c r="B1578" s="5">
        <v>5.05</v>
      </c>
      <c r="C1578" s="29">
        <v>3.3940000000000001</v>
      </c>
      <c r="D1578" s="7">
        <f t="shared" si="124"/>
        <v>0.17244999999999938</v>
      </c>
      <c r="E1578" s="7">
        <f t="shared" si="120"/>
        <v>5.0499999999999999E-6</v>
      </c>
      <c r="F1578" s="7">
        <f t="shared" si="121"/>
        <v>36286901889.445595</v>
      </c>
      <c r="G1578" s="7">
        <f t="shared" si="122"/>
        <v>0.49333241098528557</v>
      </c>
      <c r="H1578" s="7">
        <f t="shared" si="123"/>
        <v>1.2327675060933143</v>
      </c>
    </row>
    <row r="1579" spans="2:8">
      <c r="B1579" s="5">
        <v>5.0999999999999996</v>
      </c>
      <c r="C1579" s="29">
        <v>3.2669999999999999</v>
      </c>
      <c r="D1579" s="7">
        <f t="shared" si="124"/>
        <v>0.1665249999999994</v>
      </c>
      <c r="E1579" s="7">
        <f t="shared" si="120"/>
        <v>5.0999999999999995E-6</v>
      </c>
      <c r="F1579" s="7">
        <f t="shared" si="121"/>
        <v>34542669759.553345</v>
      </c>
      <c r="G1579" s="7">
        <f t="shared" si="122"/>
        <v>0.48849581872072395</v>
      </c>
      <c r="H1579" s="7">
        <f t="shared" si="123"/>
        <v>1.1882335940764301</v>
      </c>
    </row>
    <row r="1580" spans="2:8">
      <c r="B1580" s="5">
        <v>5.15</v>
      </c>
      <c r="C1580" s="29">
        <v>3.1459999999999999</v>
      </c>
      <c r="D1580" s="7">
        <f t="shared" si="124"/>
        <v>0.16032500000000227</v>
      </c>
      <c r="E1580" s="7">
        <f t="shared" si="120"/>
        <v>5.1499999999999998E-6</v>
      </c>
      <c r="F1580" s="7">
        <f t="shared" si="121"/>
        <v>32898086326.849552</v>
      </c>
      <c r="G1580" s="7">
        <f t="shared" si="122"/>
        <v>0.4837531408690664</v>
      </c>
      <c r="H1580" s="7">
        <f t="shared" si="123"/>
        <v>1.1456885888816715</v>
      </c>
    </row>
    <row r="1581" spans="2:8">
      <c r="B1581" s="5">
        <v>5.2</v>
      </c>
      <c r="C1581" s="29">
        <v>3.03</v>
      </c>
      <c r="D1581" s="7">
        <f t="shared" si="124"/>
        <v>0.15439999999999945</v>
      </c>
      <c r="E1581" s="7">
        <f t="shared" si="120"/>
        <v>5.2000000000000002E-6</v>
      </c>
      <c r="F1581" s="7">
        <f t="shared" si="121"/>
        <v>31346572631.823112</v>
      </c>
      <c r="G1581" s="7">
        <f t="shared" si="122"/>
        <v>0.47910166836070994</v>
      </c>
      <c r="H1581" s="7">
        <f t="shared" si="123"/>
        <v>1.1050270693247557</v>
      </c>
    </row>
    <row r="1582" spans="2:8">
      <c r="B1582" s="5">
        <v>5.25</v>
      </c>
      <c r="C1582" s="29">
        <v>2.92</v>
      </c>
      <c r="D1582" s="7">
        <f t="shared" si="124"/>
        <v>0.14874999999999947</v>
      </c>
      <c r="E1582" s="7">
        <f t="shared" si="120"/>
        <v>5.2499999999999997E-6</v>
      </c>
      <c r="F1582" s="7">
        <f t="shared" si="121"/>
        <v>29882041465.908901</v>
      </c>
      <c r="G1582" s="7">
        <f t="shared" si="122"/>
        <v>0.47453879532870324</v>
      </c>
      <c r="H1582" s="7">
        <f t="shared" si="123"/>
        <v>1.0661500618017816</v>
      </c>
    </row>
    <row r="1583" spans="2:8">
      <c r="B1583" s="5">
        <v>5.3</v>
      </c>
      <c r="C1583" s="29">
        <v>2.8149999999999999</v>
      </c>
      <c r="D1583" s="7">
        <f t="shared" si="124"/>
        <v>0.14337499999999948</v>
      </c>
      <c r="E1583" s="7">
        <f t="shared" si="120"/>
        <v>5.2999999999999992E-6</v>
      </c>
      <c r="F1583" s="7">
        <f t="shared" si="121"/>
        <v>28498856404.461563</v>
      </c>
      <c r="G1583" s="7">
        <f t="shared" si="122"/>
        <v>0.47006201424069677</v>
      </c>
      <c r="H1583" s="7">
        <f t="shared" si="123"/>
        <v>1.0289645945704065</v>
      </c>
    </row>
    <row r="1584" spans="2:8">
      <c r="B1584" s="5">
        <v>5.35</v>
      </c>
      <c r="C1584" s="29">
        <v>2.7149999999999999</v>
      </c>
      <c r="D1584" s="7">
        <f t="shared" si="124"/>
        <v>0.13824999999999948</v>
      </c>
      <c r="E1584" s="7">
        <f t="shared" si="120"/>
        <v>5.3499999999999996E-6</v>
      </c>
      <c r="F1584" s="7">
        <f t="shared" si="121"/>
        <v>27191794596.956333</v>
      </c>
      <c r="G1584" s="7">
        <f t="shared" si="122"/>
        <v>0.46566891130386778</v>
      </c>
      <c r="H1584" s="7">
        <f t="shared" si="123"/>
        <v>0.99338328631332051</v>
      </c>
    </row>
    <row r="1585" spans="2:8">
      <c r="B1585" s="5">
        <v>5.4</v>
      </c>
      <c r="C1585" s="29">
        <v>2.6190000000000002</v>
      </c>
      <c r="D1585" s="7">
        <f t="shared" si="124"/>
        <v>0.13335000000000188</v>
      </c>
      <c r="E1585" s="7">
        <f t="shared" si="120"/>
        <v>5.4E-6</v>
      </c>
      <c r="F1585" s="7">
        <f t="shared" si="121"/>
        <v>25956012938.825237</v>
      </c>
      <c r="G1585" s="7">
        <f t="shared" si="122"/>
        <v>0.46135716212512823</v>
      </c>
      <c r="H1585" s="7">
        <f t="shared" si="123"/>
        <v>0.95932396608660853</v>
      </c>
    </row>
    <row r="1586" spans="2:8">
      <c r="B1586" s="5">
        <v>5.45</v>
      </c>
      <c r="C1586" s="29">
        <v>2.5270000000000001</v>
      </c>
      <c r="D1586" s="7">
        <f t="shared" si="124"/>
        <v>0.12864999999999957</v>
      </c>
      <c r="E1586" s="7">
        <f t="shared" si="120"/>
        <v>5.4500000000000003E-6</v>
      </c>
      <c r="F1586" s="7">
        <f t="shared" si="121"/>
        <v>24787017289.925579</v>
      </c>
      <c r="G1586" s="7">
        <f t="shared" si="122"/>
        <v>0.45712452761021877</v>
      </c>
      <c r="H1586" s="7">
        <f t="shared" si="123"/>
        <v>0.92670932202194434</v>
      </c>
    </row>
    <row r="1587" spans="2:8">
      <c r="B1587" s="5">
        <v>5.5</v>
      </c>
      <c r="C1587" s="29">
        <v>2.4390000000000001</v>
      </c>
      <c r="D1587" s="7">
        <f t="shared" si="124"/>
        <v>0.12414999999999957</v>
      </c>
      <c r="E1587" s="7">
        <f t="shared" si="120"/>
        <v>5.4999999999999999E-6</v>
      </c>
      <c r="F1587" s="7">
        <f t="shared" si="121"/>
        <v>23680634440.518841</v>
      </c>
      <c r="G1587" s="7">
        <f t="shared" si="122"/>
        <v>0.45296885008648952</v>
      </c>
      <c r="H1587" s="7">
        <f t="shared" si="123"/>
        <v>0.89546657639155403</v>
      </c>
    </row>
    <row r="1588" spans="2:8">
      <c r="B1588" s="5">
        <v>5.55</v>
      </c>
      <c r="C1588" s="29">
        <v>2.355</v>
      </c>
      <c r="D1588" s="7">
        <f t="shared" si="124"/>
        <v>0.11984999999999958</v>
      </c>
      <c r="E1588" s="7">
        <f t="shared" si="120"/>
        <v>5.5499999999999994E-6</v>
      </c>
      <c r="F1588" s="7">
        <f t="shared" si="121"/>
        <v>22632986557.390785</v>
      </c>
      <c r="G1588" s="7">
        <f t="shared" si="122"/>
        <v>0.44888804963525997</v>
      </c>
      <c r="H1588" s="7">
        <f t="shared" si="123"/>
        <v>0.86552718486119873</v>
      </c>
    </row>
    <row r="1589" spans="2:8">
      <c r="B1589" s="5">
        <v>5.6</v>
      </c>
      <c r="C1589" s="29">
        <v>2.2749999999999999</v>
      </c>
      <c r="D1589" s="7">
        <f t="shared" si="124"/>
        <v>0.11574999999999959</v>
      </c>
      <c r="E1589" s="7">
        <f t="shared" si="120"/>
        <v>5.5999999999999997E-6</v>
      </c>
      <c r="F1589" s="7">
        <f t="shared" si="121"/>
        <v>21640467870.878769</v>
      </c>
      <c r="G1589" s="7">
        <f t="shared" si="122"/>
        <v>0.4448801206206594</v>
      </c>
      <c r="H1589" s="7">
        <f t="shared" si="123"/>
        <v>0.83682655795167871</v>
      </c>
    </row>
    <row r="1590" spans="2:8">
      <c r="B1590" s="5">
        <v>5.65</v>
      </c>
      <c r="C1590" s="29">
        <v>2.198</v>
      </c>
      <c r="D1590" s="7">
        <f t="shared" si="124"/>
        <v>0.11182500000000159</v>
      </c>
      <c r="E1590" s="7">
        <f t="shared" si="120"/>
        <v>5.6500000000000001E-6</v>
      </c>
      <c r="F1590" s="7">
        <f t="shared" si="121"/>
        <v>20699723388.526379</v>
      </c>
      <c r="G1590" s="7">
        <f t="shared" si="122"/>
        <v>0.44094312840277738</v>
      </c>
      <c r="H1590" s="7">
        <f t="shared" si="123"/>
        <v>0.80930380290565629</v>
      </c>
    </row>
    <row r="1591" spans="2:8">
      <c r="B1591" s="5">
        <v>5.7</v>
      </c>
      <c r="C1591" s="29">
        <v>2.1240000000000001</v>
      </c>
      <c r="D1591" s="7">
        <f t="shared" si="124"/>
        <v>0.10804999999999962</v>
      </c>
      <c r="E1591" s="7">
        <f t="shared" si="120"/>
        <v>5.6999999999999996E-6</v>
      </c>
      <c r="F1591" s="7">
        <f t="shared" si="121"/>
        <v>19807629443.245255</v>
      </c>
      <c r="G1591" s="7">
        <f t="shared" si="122"/>
        <v>0.43707520622380569</v>
      </c>
      <c r="H1591" s="7">
        <f t="shared" si="123"/>
        <v>0.78290148431596396</v>
      </c>
    </row>
    <row r="1592" spans="2:8">
      <c r="B1592" s="5">
        <v>5.75</v>
      </c>
      <c r="C1592" s="29">
        <v>2.0539999999999998</v>
      </c>
      <c r="D1592" s="7">
        <f t="shared" si="124"/>
        <v>0.10444999999999963</v>
      </c>
      <c r="E1592" s="7">
        <f t="shared" si="120"/>
        <v>5.75E-6</v>
      </c>
      <c r="F1592" s="7">
        <f t="shared" si="121"/>
        <v>18961275903.562004</v>
      </c>
      <c r="G1592" s="7">
        <f t="shared" si="122"/>
        <v>0.43327455225664213</v>
      </c>
      <c r="H1592" s="7">
        <f t="shared" si="123"/>
        <v>0.75756540201572875</v>
      </c>
    </row>
    <row r="1593" spans="2:8">
      <c r="B1593" s="5">
        <v>5.8</v>
      </c>
      <c r="C1593" s="29">
        <v>1.986</v>
      </c>
      <c r="D1593" s="7">
        <f t="shared" si="124"/>
        <v>0.10099999999999965</v>
      </c>
      <c r="E1593" s="7">
        <f t="shared" si="120"/>
        <v>5.7999999999999995E-6</v>
      </c>
      <c r="F1593" s="7">
        <f t="shared" si="121"/>
        <v>18157949891.05682</v>
      </c>
      <c r="G1593" s="7">
        <f t="shared" si="122"/>
        <v>0.42953942680615392</v>
      </c>
      <c r="H1593" s="7">
        <f t="shared" si="123"/>
        <v>0.73324438486115351</v>
      </c>
    </row>
    <row r="1594" spans="2:8">
      <c r="B1594" s="5">
        <v>5.85</v>
      </c>
      <c r="C1594" s="29">
        <v>1.921</v>
      </c>
      <c r="D1594" s="7">
        <f t="shared" si="124"/>
        <v>9.7674999999999651E-2</v>
      </c>
      <c r="E1594" s="7">
        <f t="shared" si="120"/>
        <v>5.849999999999999E-6</v>
      </c>
      <c r="F1594" s="7">
        <f t="shared" si="121"/>
        <v>17395120865.714588</v>
      </c>
      <c r="G1594" s="7">
        <f t="shared" si="122"/>
        <v>0.42586814965396452</v>
      </c>
      <c r="H1594" s="7">
        <f t="shared" si="123"/>
        <v>0.70989009915604007</v>
      </c>
    </row>
    <row r="1595" spans="2:8">
      <c r="B1595" s="5">
        <v>5.9</v>
      </c>
      <c r="C1595" s="29">
        <v>1.859</v>
      </c>
      <c r="D1595" s="7">
        <f t="shared" si="124"/>
        <v>9.4500000000001347E-2</v>
      </c>
      <c r="E1595" s="7">
        <f t="shared" si="120"/>
        <v>5.9000000000000003E-6</v>
      </c>
      <c r="F1595" s="7">
        <f t="shared" si="121"/>
        <v>16670426953.833328</v>
      </c>
      <c r="G1595" s="7">
        <f t="shared" si="122"/>
        <v>0.42225909753825291</v>
      </c>
      <c r="H1595" s="7">
        <f t="shared" si="123"/>
        <v>0.68745687057436711</v>
      </c>
    </row>
    <row r="1596" spans="2:8">
      <c r="B1596" s="5">
        <v>5.95</v>
      </c>
      <c r="C1596" s="29">
        <v>1.7989999999999999</v>
      </c>
      <c r="D1596" s="7">
        <f t="shared" si="124"/>
        <v>9.144999999999967E-2</v>
      </c>
      <c r="E1596" s="7">
        <f t="shared" si="120"/>
        <v>5.9499999999999998E-6</v>
      </c>
      <c r="F1596" s="7">
        <f t="shared" si="121"/>
        <v>15981662405.562374</v>
      </c>
      <c r="G1596" s="7">
        <f t="shared" si="122"/>
        <v>0.41871070176062058</v>
      </c>
      <c r="H1596" s="7">
        <f t="shared" si="123"/>
        <v>0.6659015185345335</v>
      </c>
    </row>
    <row r="1597" spans="2:8">
      <c r="B1597" s="5">
        <v>6</v>
      </c>
      <c r="C1597" s="29">
        <v>1.742</v>
      </c>
      <c r="D1597" s="7">
        <f t="shared" si="124"/>
        <v>8.8524999999999687E-2</v>
      </c>
      <c r="E1597" s="7">
        <f t="shared" si="120"/>
        <v>6.0000000000000002E-6</v>
      </c>
      <c r="F1597" s="7">
        <f t="shared" si="121"/>
        <v>15326766080.246908</v>
      </c>
      <c r="G1597" s="7">
        <f t="shared" si="122"/>
        <v>0.41522144591261539</v>
      </c>
      <c r="H1597" s="7">
        <f t="shared" si="123"/>
        <v>0.64518320206721214</v>
      </c>
    </row>
    <row r="1598" spans="2:8">
      <c r="B1598" s="5">
        <v>6.05</v>
      </c>
      <c r="C1598" s="29">
        <v>1.6870000000000001</v>
      </c>
      <c r="D1598" s="7">
        <f t="shared" si="124"/>
        <v>8.5724999999999704E-2</v>
      </c>
      <c r="E1598" s="7">
        <f t="shared" si="120"/>
        <v>6.0499999999999997E-6</v>
      </c>
      <c r="F1598" s="7">
        <f t="shared" si="121"/>
        <v>14703810867.687159</v>
      </c>
      <c r="G1598" s="7">
        <f t="shared" si="122"/>
        <v>0.41178986371499049</v>
      </c>
      <c r="H1598" s="7">
        <f t="shared" si="123"/>
        <v>0.62526327629910272</v>
      </c>
    </row>
    <row r="1599" spans="2:8">
      <c r="B1599" s="5">
        <v>6.1</v>
      </c>
      <c r="C1599" s="29">
        <v>1.6339999999999999</v>
      </c>
      <c r="D1599" s="7">
        <f t="shared" si="124"/>
        <v>8.3024999999999696E-2</v>
      </c>
      <c r="E1599" s="7">
        <f t="shared" si="120"/>
        <v>6.0999999999999992E-6</v>
      </c>
      <c r="F1599" s="7">
        <f t="shared" si="121"/>
        <v>14110993962.309584</v>
      </c>
      <c r="G1599" s="7">
        <f t="shared" si="122"/>
        <v>0.40841453696322821</v>
      </c>
      <c r="H1599" s="7">
        <f t="shared" si="123"/>
        <v>0.60610515874783533</v>
      </c>
    </row>
    <row r="1600" spans="2:8">
      <c r="B1600" s="5">
        <v>6.15</v>
      </c>
      <c r="C1600" s="29">
        <v>1.583</v>
      </c>
      <c r="D1600" s="7">
        <f t="shared" si="124"/>
        <v>8.0425000000001134E-2</v>
      </c>
      <c r="E1600" s="7">
        <f t="shared" si="120"/>
        <v>6.1500000000000004E-6</v>
      </c>
      <c r="F1600" s="7">
        <f t="shared" si="121"/>
        <v>13546627915.214334</v>
      </c>
      <c r="G1600" s="7">
        <f t="shared" si="122"/>
        <v>0.40509409357328324</v>
      </c>
      <c r="H1600" s="7">
        <f t="shared" si="123"/>
        <v>0.58767420468980247</v>
      </c>
    </row>
    <row r="1601" spans="2:8">
      <c r="B1601" s="5">
        <v>6.2</v>
      </c>
      <c r="C1601" s="29">
        <v>1.534</v>
      </c>
      <c r="D1601" s="7">
        <f t="shared" si="124"/>
        <v>7.7924999999999717E-2</v>
      </c>
      <c r="E1601" s="7">
        <f t="shared" si="120"/>
        <v>6.1999999999999999E-6</v>
      </c>
      <c r="F1601" s="7">
        <f t="shared" si="121"/>
        <v>13009132396.206928</v>
      </c>
      <c r="G1601" s="7">
        <f t="shared" si="122"/>
        <v>0.40182720572188585</v>
      </c>
      <c r="H1601" s="7">
        <f t="shared" si="123"/>
        <v>0.56993759092318697</v>
      </c>
    </row>
    <row r="1602" spans="2:8">
      <c r="B1602" s="5">
        <v>6.25</v>
      </c>
      <c r="C1602" s="29">
        <v>1.4870000000000001</v>
      </c>
      <c r="D1602" s="7">
        <f t="shared" si="124"/>
        <v>7.5524999999999731E-2</v>
      </c>
      <c r="E1602" s="7">
        <f t="shared" si="120"/>
        <v>6.2499999999999995E-6</v>
      </c>
      <c r="F1602" s="7">
        <f t="shared" si="121"/>
        <v>12497026604.335108</v>
      </c>
      <c r="G1602" s="7">
        <f t="shared" si="122"/>
        <v>0.39861258807611072</v>
      </c>
      <c r="H1602" s="7">
        <f t="shared" si="123"/>
        <v>0.55286420730362462</v>
      </c>
    </row>
    <row r="1603" spans="2:8">
      <c r="B1603" s="5">
        <v>6.3</v>
      </c>
      <c r="C1603" s="29">
        <v>1.4419999999999999</v>
      </c>
      <c r="D1603" s="7">
        <f t="shared" si="124"/>
        <v>7.3224999999999749E-2</v>
      </c>
      <c r="E1603" s="7">
        <f t="shared" si="120"/>
        <v>6.2999999999999998E-6</v>
      </c>
      <c r="F1603" s="7">
        <f t="shared" si="121"/>
        <v>12008922271.214674</v>
      </c>
      <c r="G1603" s="7">
        <f t="shared" si="122"/>
        <v>0.39544899610725276</v>
      </c>
      <c r="H1603" s="7">
        <f t="shared" si="123"/>
        <v>0.53642455548028434</v>
      </c>
    </row>
    <row r="1604" spans="2:8">
      <c r="B1604" s="5">
        <v>6.35</v>
      </c>
      <c r="C1604" s="29">
        <v>1.399</v>
      </c>
      <c r="D1604" s="7">
        <f t="shared" si="124"/>
        <v>7.1024999999999755E-2</v>
      </c>
      <c r="E1604" s="7">
        <f t="shared" si="120"/>
        <v>6.3499999999999993E-6</v>
      </c>
      <c r="F1604" s="7">
        <f t="shared" si="121"/>
        <v>11543517206.608736</v>
      </c>
      <c r="G1604" s="7">
        <f t="shared" si="122"/>
        <v>0.39233522448436098</v>
      </c>
      <c r="H1604" s="7">
        <f t="shared" si="123"/>
        <v>0.52059065430603324</v>
      </c>
    </row>
    <row r="1605" spans="2:8">
      <c r="B1605" s="5">
        <v>6.4</v>
      </c>
      <c r="C1605" s="29">
        <v>1.357</v>
      </c>
      <c r="D1605" s="7">
        <f t="shared" si="124"/>
        <v>6.8900000000000988E-2</v>
      </c>
      <c r="E1605" s="7">
        <f t="shared" si="120"/>
        <v>6.3999999999999997E-6</v>
      </c>
      <c r="F1605" s="7">
        <f t="shared" si="121"/>
        <v>11099589340.388779</v>
      </c>
      <c r="G1605" s="7">
        <f t="shared" si="122"/>
        <v>0.38927010554307689</v>
      </c>
      <c r="H1605" s="7">
        <f t="shared" si="123"/>
        <v>0.50533595143730548</v>
      </c>
    </row>
    <row r="1606" spans="2:8">
      <c r="B1606" s="5">
        <v>6.45</v>
      </c>
      <c r="C1606" s="29">
        <v>1.3169999999999999</v>
      </c>
      <c r="D1606" s="7">
        <f t="shared" si="124"/>
        <v>6.6849999999999757E-2</v>
      </c>
      <c r="E1606" s="7">
        <f t="shared" si="120"/>
        <v>6.4500000000000001E-6</v>
      </c>
      <c r="F1606" s="7">
        <f t="shared" si="121"/>
        <v>10675991219.20694</v>
      </c>
      <c r="G1606" s="7">
        <f t="shared" si="122"/>
        <v>0.38625250782568871</v>
      </c>
      <c r="H1606" s="7">
        <f t="shared" si="123"/>
        <v>0.49063524067762543</v>
      </c>
    </row>
    <row r="1607" spans="2:8">
      <c r="B1607" s="5">
        <v>6.5</v>
      </c>
      <c r="C1607" s="29">
        <v>1.278</v>
      </c>
      <c r="D1607" s="7">
        <f t="shared" si="124"/>
        <v>6.4874999999999766E-2</v>
      </c>
      <c r="E1607" s="7">
        <f t="shared" ref="E1607:E1670" si="125">B1607*0.000001</f>
        <v>6.4999999999999996E-6</v>
      </c>
      <c r="F1607" s="7">
        <f t="shared" ref="F1607:F1670" si="126">2*(6.63E-34*(299800000)^2)/(E1607^5)</f>
        <v>10271644919.9958</v>
      </c>
      <c r="G1607" s="7">
        <f t="shared" ref="G1607:G1670" si="127">(6.62607004E-34*299800000)/(E1607*1.38E-23*$J$23)</f>
        <v>0.38328133468856806</v>
      </c>
      <c r="H1607" s="7">
        <f t="shared" ref="H1607:H1670" si="128">F1607*(0.000001)*( ($J$14/$J$17)^2 )/( EXP(G1607)-1 )</f>
        <v>0.47646458465376795</v>
      </c>
    </row>
    <row r="1608" spans="2:8">
      <c r="B1608" s="5">
        <v>6.55</v>
      </c>
      <c r="C1608" s="29">
        <v>1.24</v>
      </c>
      <c r="D1608" s="7">
        <f t="shared" ref="D1608:D1671" si="129">0.5*(C1607+C1608)*(B1608-B1607)</f>
        <v>6.294999999999977E-2</v>
      </c>
      <c r="E1608" s="7">
        <f t="shared" si="125"/>
        <v>6.5499999999999991E-6</v>
      </c>
      <c r="F1608" s="7">
        <f t="shared" si="126"/>
        <v>9885537345.829422</v>
      </c>
      <c r="G1608" s="7">
        <f t="shared" si="127"/>
        <v>0.3803555229733882</v>
      </c>
      <c r="H1608" s="7">
        <f t="shared" si="128"/>
        <v>0.46280124244561033</v>
      </c>
    </row>
    <row r="1609" spans="2:8">
      <c r="B1609" s="5">
        <v>6.6</v>
      </c>
      <c r="C1609" s="29">
        <v>1.204</v>
      </c>
      <c r="D1609" s="7">
        <f t="shared" si="129"/>
        <v>6.1099999999999779E-2</v>
      </c>
      <c r="E1609" s="7">
        <f t="shared" si="125"/>
        <v>6.5999999999999995E-6</v>
      </c>
      <c r="F1609" s="7">
        <f t="shared" si="126"/>
        <v>9516715872.7650967</v>
      </c>
      <c r="G1609" s="7">
        <f t="shared" si="127"/>
        <v>0.37747404173874127</v>
      </c>
      <c r="H1609" s="7">
        <f t="shared" si="128"/>
        <v>0.44962360182010513</v>
      </c>
    </row>
    <row r="1610" spans="2:8">
      <c r="B1610" s="5">
        <v>6.65</v>
      </c>
      <c r="C1610" s="29">
        <v>1.17</v>
      </c>
      <c r="D1610" s="7">
        <f t="shared" si="129"/>
        <v>5.9350000000000833E-2</v>
      </c>
      <c r="E1610" s="7">
        <f t="shared" si="125"/>
        <v>6.6499999999999999E-6</v>
      </c>
      <c r="F1610" s="7">
        <f t="shared" si="126"/>
        <v>9164284319.0739021</v>
      </c>
      <c r="G1610" s="7">
        <f t="shared" si="127"/>
        <v>0.37463589104897627</v>
      </c>
      <c r="H1610" s="7">
        <f t="shared" si="128"/>
        <v>0.43691111574668962</v>
      </c>
    </row>
    <row r="1611" spans="2:8">
      <c r="B1611" s="5">
        <v>6.7</v>
      </c>
      <c r="C1611" s="29">
        <v>1.1359999999999999</v>
      </c>
      <c r="D1611" s="7">
        <f t="shared" si="129"/>
        <v>5.7649999999999799E-2</v>
      </c>
      <c r="E1611" s="7">
        <f t="shared" si="125"/>
        <v>6.7000000000000002E-6</v>
      </c>
      <c r="F1611" s="7">
        <f t="shared" si="126"/>
        <v>8827399210.7903194</v>
      </c>
      <c r="G1611" s="7">
        <f t="shared" si="127"/>
        <v>0.37184010081726748</v>
      </c>
      <c r="H1611" s="7">
        <f t="shared" si="128"/>
        <v>0.42464424289612218</v>
      </c>
    </row>
    <row r="1612" spans="2:8">
      <c r="B1612" s="5">
        <v>6.75</v>
      </c>
      <c r="C1612" s="29">
        <v>1.1040000000000001</v>
      </c>
      <c r="D1612" s="7">
        <f t="shared" si="129"/>
        <v>5.5999999999999807E-2</v>
      </c>
      <c r="E1612" s="7">
        <f t="shared" si="125"/>
        <v>6.7499999999999997E-6</v>
      </c>
      <c r="F1612" s="7">
        <f t="shared" si="126"/>
        <v>8505266319.7942533</v>
      </c>
      <c r="G1612" s="7">
        <f t="shared" si="127"/>
        <v>0.36908572970010256</v>
      </c>
      <c r="H1612" s="7">
        <f t="shared" si="128"/>
        <v>0.41280439184735707</v>
      </c>
    </row>
    <row r="1613" spans="2:8">
      <c r="B1613" s="5">
        <v>6.8</v>
      </c>
      <c r="C1613" s="29">
        <v>1.073</v>
      </c>
      <c r="D1613" s="7">
        <f t="shared" si="129"/>
        <v>5.4424999999999807E-2</v>
      </c>
      <c r="E1613" s="7">
        <f t="shared" si="125"/>
        <v>6.7999999999999993E-6</v>
      </c>
      <c r="F1613" s="7">
        <f t="shared" si="126"/>
        <v>8197137452.7065096</v>
      </c>
      <c r="G1613" s="7">
        <f t="shared" si="127"/>
        <v>0.366371864040543</v>
      </c>
      <c r="H1613" s="7">
        <f t="shared" si="128"/>
        <v>0.40137386874783398</v>
      </c>
    </row>
    <row r="1614" spans="2:8">
      <c r="B1614" s="5">
        <v>6.85</v>
      </c>
      <c r="C1614" s="29">
        <v>1.0429999999999999</v>
      </c>
      <c r="D1614" s="7">
        <f t="shared" si="129"/>
        <v>5.2899999999999801E-2</v>
      </c>
      <c r="E1614" s="7">
        <f t="shared" si="125"/>
        <v>6.8499999999999996E-6</v>
      </c>
      <c r="F1614" s="7">
        <f t="shared" si="126"/>
        <v>7902307470.7535429</v>
      </c>
      <c r="G1614" s="7">
        <f t="shared" si="127"/>
        <v>0.3636976168577653</v>
      </c>
      <c r="H1614" s="7">
        <f t="shared" si="128"/>
        <v>0.39033582819163631</v>
      </c>
    </row>
    <row r="1615" spans="2:8">
      <c r="B1615" s="5">
        <v>6.9</v>
      </c>
      <c r="C1615" s="29">
        <v>1.014</v>
      </c>
      <c r="D1615" s="7">
        <f t="shared" si="129"/>
        <v>5.1425000000000727E-2</v>
      </c>
      <c r="E1615" s="7">
        <f t="shared" si="125"/>
        <v>6.9E-6</v>
      </c>
      <c r="F1615" s="7">
        <f t="shared" si="126"/>
        <v>7620111522.4577265</v>
      </c>
      <c r="G1615" s="7">
        <f t="shared" si="127"/>
        <v>0.36106212688053507</v>
      </c>
      <c r="H1615" s="7">
        <f t="shared" si="128"/>
        <v>0.37967422709749671</v>
      </c>
    </row>
    <row r="1616" spans="2:8">
      <c r="B1616" s="5">
        <v>6.95</v>
      </c>
      <c r="C1616" s="29">
        <v>0.98619999999999997</v>
      </c>
      <c r="D1616" s="7">
        <f t="shared" si="129"/>
        <v>5.000499999999982E-2</v>
      </c>
      <c r="E1616" s="7">
        <f t="shared" si="125"/>
        <v>6.9499999999999995E-6</v>
      </c>
      <c r="F1616" s="7">
        <f t="shared" si="126"/>
        <v>7349922472.5531435</v>
      </c>
      <c r="G1616" s="7">
        <f t="shared" si="127"/>
        <v>0.35846455762240176</v>
      </c>
      <c r="H1616" s="7">
        <f t="shared" si="128"/>
        <v>0.36937378138473864</v>
      </c>
    </row>
    <row r="1617" spans="2:8">
      <c r="B1617" s="5">
        <v>7</v>
      </c>
      <c r="C1617" s="29">
        <v>0.95920000000000005</v>
      </c>
      <c r="D1617" s="7">
        <f t="shared" si="129"/>
        <v>4.8634999999999824E-2</v>
      </c>
      <c r="E1617" s="7">
        <f t="shared" si="125"/>
        <v>6.9999999999999999E-6</v>
      </c>
      <c r="F1617" s="7">
        <f t="shared" si="126"/>
        <v>7091148511.9295521</v>
      </c>
      <c r="G1617" s="7">
        <f t="shared" si="127"/>
        <v>0.35590409649652743</v>
      </c>
      <c r="H1617" s="7">
        <f t="shared" si="128"/>
        <v>0.35941992526008482</v>
      </c>
    </row>
    <row r="1618" spans="2:8">
      <c r="B1618" s="5">
        <v>7.05</v>
      </c>
      <c r="C1618" s="29">
        <v>0.93310000000000004</v>
      </c>
      <c r="D1618" s="7">
        <f t="shared" si="129"/>
        <v>4.7307499999999836E-2</v>
      </c>
      <c r="E1618" s="7">
        <f t="shared" si="125"/>
        <v>7.0499999999999994E-6</v>
      </c>
      <c r="F1618" s="7">
        <f t="shared" si="126"/>
        <v>6843230934.6821089</v>
      </c>
      <c r="G1618" s="7">
        <f t="shared" si="127"/>
        <v>0.35337995396818334</v>
      </c>
      <c r="H1618" s="7">
        <f t="shared" si="128"/>
        <v>0.34979877294189543</v>
      </c>
    </row>
    <row r="1619" spans="2:8">
      <c r="B1619" s="5">
        <v>7.1</v>
      </c>
      <c r="C1619" s="29">
        <v>0.90800000000000003</v>
      </c>
      <c r="D1619" s="7">
        <f t="shared" si="129"/>
        <v>4.6027499999999832E-2</v>
      </c>
      <c r="E1619" s="7">
        <f t="shared" si="125"/>
        <v>7.0999999999999989E-6</v>
      </c>
      <c r="F1619" s="7">
        <f t="shared" si="126"/>
        <v>6605642069.504282</v>
      </c>
      <c r="G1619" s="7">
        <f t="shared" si="127"/>
        <v>0.35089136274305532</v>
      </c>
      <c r="H1619" s="7">
        <f t="shared" si="128"/>
        <v>0.34049708266098061</v>
      </c>
    </row>
    <row r="1620" spans="2:8">
      <c r="B1620" s="5">
        <v>7.15</v>
      </c>
      <c r="C1620" s="29">
        <v>0.88360000000000005</v>
      </c>
      <c r="D1620" s="7">
        <f t="shared" si="129"/>
        <v>4.4790000000000642E-2</v>
      </c>
      <c r="E1620" s="7">
        <f t="shared" si="125"/>
        <v>7.1500000000000002E-6</v>
      </c>
      <c r="F1620" s="7">
        <f t="shared" si="126"/>
        <v>6377883353.7176399</v>
      </c>
      <c r="G1620" s="7">
        <f t="shared" si="127"/>
        <v>0.34843757698960726</v>
      </c>
      <c r="H1620" s="7">
        <f t="shared" si="128"/>
        <v>0.33150222278871622</v>
      </c>
    </row>
    <row r="1621" spans="2:8">
      <c r="B1621" s="5">
        <v>7.2</v>
      </c>
      <c r="C1621" s="29">
        <v>0.86009999999999998</v>
      </c>
      <c r="D1621" s="7">
        <f t="shared" si="129"/>
        <v>4.3592499999999847E-2</v>
      </c>
      <c r="E1621" s="7">
        <f t="shared" si="125"/>
        <v>7.1999999999999997E-6</v>
      </c>
      <c r="F1621" s="7">
        <f t="shared" si="126"/>
        <v>6159483539.193881</v>
      </c>
      <c r="G1621" s="7">
        <f t="shared" si="127"/>
        <v>0.34601787159384617</v>
      </c>
      <c r="H1621" s="7">
        <f t="shared" si="128"/>
        <v>0.32280213995387053</v>
      </c>
    </row>
    <row r="1622" spans="2:8">
      <c r="B1622" s="5">
        <v>7.25</v>
      </c>
      <c r="C1622" s="29">
        <v>0.83740000000000003</v>
      </c>
      <c r="D1622" s="7">
        <f t="shared" si="129"/>
        <v>4.243749999999985E-2</v>
      </c>
      <c r="E1622" s="7">
        <f t="shared" si="125"/>
        <v>7.25E-6</v>
      </c>
      <c r="F1622" s="7">
        <f t="shared" si="126"/>
        <v>5949997020.3014956</v>
      </c>
      <c r="G1622" s="7">
        <f t="shared" si="127"/>
        <v>0.34363154144492303</v>
      </c>
      <c r="H1622" s="7">
        <f t="shared" si="128"/>
        <v>0.31438532901940419</v>
      </c>
    </row>
    <row r="1623" spans="2:8">
      <c r="B1623" s="5">
        <v>7.3</v>
      </c>
      <c r="C1623" s="29">
        <v>0.81540000000000001</v>
      </c>
      <c r="D1623" s="7">
        <f t="shared" si="129"/>
        <v>4.1319999999999857E-2</v>
      </c>
      <c r="E1623" s="7">
        <f t="shared" si="125"/>
        <v>7.2999999999999996E-6</v>
      </c>
      <c r="F1623" s="7">
        <f t="shared" si="126"/>
        <v>5749002274.8095236</v>
      </c>
      <c r="G1623" s="7">
        <f t="shared" si="127"/>
        <v>0.34127790075009484</v>
      </c>
      <c r="H1623" s="7">
        <f t="shared" si="128"/>
        <v>0.30624080479960636</v>
      </c>
    </row>
    <row r="1624" spans="2:8">
      <c r="B1624" s="5">
        <v>7.35</v>
      </c>
      <c r="C1624" s="29">
        <v>0.79420000000000002</v>
      </c>
      <c r="D1624" s="7">
        <f t="shared" si="129"/>
        <v>4.0239999999999852E-2</v>
      </c>
      <c r="E1624" s="7">
        <f t="shared" si="125"/>
        <v>7.3499999999999991E-6</v>
      </c>
      <c r="F1624" s="7">
        <f t="shared" si="126"/>
        <v>5556100409.4106836</v>
      </c>
      <c r="G1624" s="7">
        <f t="shared" si="127"/>
        <v>0.33895628237764525</v>
      </c>
      <c r="H1624" s="7">
        <f t="shared" si="128"/>
        <v>0.29835807540632769</v>
      </c>
    </row>
    <row r="1625" spans="2:8">
      <c r="B1625" s="5">
        <v>7.4</v>
      </c>
      <c r="C1625" s="29">
        <v>0.77359999999999995</v>
      </c>
      <c r="D1625" s="7">
        <f t="shared" si="129"/>
        <v>3.9195000000000556E-2</v>
      </c>
      <c r="E1625" s="7">
        <f t="shared" si="125"/>
        <v>7.4000000000000003E-6</v>
      </c>
      <c r="F1625" s="7">
        <f t="shared" si="126"/>
        <v>5370913802.1933174</v>
      </c>
      <c r="G1625" s="7">
        <f t="shared" si="127"/>
        <v>0.33666603722644484</v>
      </c>
      <c r="H1625" s="7">
        <f t="shared" si="128"/>
        <v>0.29072711712082949</v>
      </c>
    </row>
    <row r="1626" spans="2:8">
      <c r="B1626" s="5">
        <v>7.45</v>
      </c>
      <c r="C1626" s="29">
        <v>0.75370000000000004</v>
      </c>
      <c r="D1626" s="7">
        <f t="shared" si="129"/>
        <v>3.8182499999999862E-2</v>
      </c>
      <c r="E1626" s="7">
        <f t="shared" si="125"/>
        <v>7.4499999999999998E-6</v>
      </c>
      <c r="F1626" s="7">
        <f t="shared" si="126"/>
        <v>5193084835.0009174</v>
      </c>
      <c r="G1626" s="7">
        <f t="shared" si="127"/>
        <v>0.33440653362089828</v>
      </c>
      <c r="H1626" s="7">
        <f t="shared" si="128"/>
        <v>0.28333835069495333</v>
      </c>
    </row>
    <row r="1627" spans="2:8">
      <c r="B1627" s="5">
        <v>7.5</v>
      </c>
      <c r="C1627" s="29">
        <v>0.73440000000000005</v>
      </c>
      <c r="D1627" s="7">
        <f t="shared" si="129"/>
        <v>3.7202499999999875E-2</v>
      </c>
      <c r="E1627" s="7">
        <f t="shared" si="125"/>
        <v>7.4999999999999993E-6</v>
      </c>
      <c r="F1627" s="7">
        <f t="shared" si="126"/>
        <v>5022274709.1753101</v>
      </c>
      <c r="G1627" s="7">
        <f t="shared" si="127"/>
        <v>0.33217715673009235</v>
      </c>
      <c r="H1627" s="7">
        <f t="shared" si="128"/>
        <v>0.27618261899193775</v>
      </c>
    </row>
    <row r="1628" spans="2:8">
      <c r="B1628" s="5">
        <v>7.55</v>
      </c>
      <c r="C1628" s="29">
        <v>0.71579999999999999</v>
      </c>
      <c r="D1628" s="7">
        <f t="shared" si="129"/>
        <v>3.6254999999999878E-2</v>
      </c>
      <c r="E1628" s="7">
        <f t="shared" si="125"/>
        <v>7.5499999999999997E-6</v>
      </c>
      <c r="F1628" s="7">
        <f t="shared" si="126"/>
        <v>4858162338.6897736</v>
      </c>
      <c r="G1628" s="7">
        <f t="shared" si="127"/>
        <v>0.32997730801002551</v>
      </c>
      <c r="H1628" s="7">
        <f t="shared" si="128"/>
        <v>0.26925116588336867</v>
      </c>
    </row>
    <row r="1629" spans="2:8">
      <c r="B1629" s="5">
        <v>7.6</v>
      </c>
      <c r="C1629" s="29">
        <v>0.69769999999999999</v>
      </c>
      <c r="D1629" s="7">
        <f t="shared" si="129"/>
        <v>3.5337499999999876E-2</v>
      </c>
      <c r="E1629" s="7">
        <f t="shared" si="125"/>
        <v>7.5999999999999992E-6</v>
      </c>
      <c r="F1629" s="7">
        <f t="shared" si="126"/>
        <v>4700443315.1451149</v>
      </c>
      <c r="G1629" s="7">
        <f t="shared" si="127"/>
        <v>0.32780640466785427</v>
      </c>
      <c r="H1629" s="7">
        <f t="shared" si="128"/>
        <v>0.26253561632441674</v>
      </c>
    </row>
    <row r="1630" spans="2:8">
      <c r="B1630" s="5">
        <v>7.65</v>
      </c>
      <c r="C1630" s="29">
        <v>0.68020000000000003</v>
      </c>
      <c r="D1630" s="7">
        <f t="shared" si="129"/>
        <v>3.4447500000000485E-2</v>
      </c>
      <c r="E1630" s="7">
        <f t="shared" si="125"/>
        <v>7.6499999999999996E-6</v>
      </c>
      <c r="F1630" s="7">
        <f t="shared" si="126"/>
        <v>4548828939.5296583</v>
      </c>
      <c r="G1630" s="7">
        <f t="shared" si="127"/>
        <v>0.32566387914714934</v>
      </c>
      <c r="H1630" s="7">
        <f t="shared" si="128"/>
        <v>0.25602795753479907</v>
      </c>
    </row>
    <row r="1631" spans="2:8">
      <c r="B1631" s="5">
        <v>7.7</v>
      </c>
      <c r="C1631" s="29">
        <v>0.6633</v>
      </c>
      <c r="D1631" s="7">
        <f t="shared" si="129"/>
        <v>3.3587499999999881E-2</v>
      </c>
      <c r="E1631" s="7">
        <f t="shared" si="125"/>
        <v>7.6999999999999991E-6</v>
      </c>
      <c r="F1631" s="7">
        <f t="shared" si="126"/>
        <v>4403045316.0362606</v>
      </c>
      <c r="G1631" s="7">
        <f t="shared" si="127"/>
        <v>0.32354917863320681</v>
      </c>
      <c r="H1631" s="7">
        <f t="shared" si="128"/>
        <v>0.24972052121777066</v>
      </c>
    </row>
    <row r="1632" spans="2:8">
      <c r="B1632" s="5">
        <v>7.75</v>
      </c>
      <c r="C1632" s="29">
        <v>0.64690000000000003</v>
      </c>
      <c r="D1632" s="7">
        <f t="shared" si="129"/>
        <v>3.2754999999999881E-2</v>
      </c>
      <c r="E1632" s="7">
        <f t="shared" si="125"/>
        <v>7.7500000000000003E-6</v>
      </c>
      <c r="F1632" s="7">
        <f t="shared" si="126"/>
        <v>4262832503.5890856</v>
      </c>
      <c r="G1632" s="7">
        <f t="shared" si="127"/>
        <v>0.32146176457750864</v>
      </c>
      <c r="H1632" s="7">
        <f t="shared" si="128"/>
        <v>0.24360596675398313</v>
      </c>
    </row>
    <row r="1633" spans="2:8">
      <c r="B1633" s="5">
        <v>7.8</v>
      </c>
      <c r="C1633" s="29">
        <v>0.63100000000000001</v>
      </c>
      <c r="D1633" s="7">
        <f t="shared" si="129"/>
        <v>3.1947499999999886E-2</v>
      </c>
      <c r="E1633" s="7">
        <f t="shared" si="125"/>
        <v>7.7999999999999999E-6</v>
      </c>
      <c r="F1633" s="7">
        <f t="shared" si="126"/>
        <v>4127943721.0631275</v>
      </c>
      <c r="G1633" s="7">
        <f t="shared" si="127"/>
        <v>0.31940111224047335</v>
      </c>
      <c r="H1633" s="7">
        <f t="shared" si="128"/>
        <v>0.23767726531124711</v>
      </c>
    </row>
    <row r="1634" spans="2:8">
      <c r="B1634" s="5">
        <v>7.85</v>
      </c>
      <c r="C1634" s="29">
        <v>0.61560000000000004</v>
      </c>
      <c r="D1634" s="7">
        <f t="shared" si="129"/>
        <v>3.1164999999999887E-2</v>
      </c>
      <c r="E1634" s="7">
        <f t="shared" si="125"/>
        <v>7.8499999999999994E-6</v>
      </c>
      <c r="F1634" s="7">
        <f t="shared" si="126"/>
        <v>3998144602.4823666</v>
      </c>
      <c r="G1634" s="7">
        <f t="shared" si="127"/>
        <v>0.31736671025168056</v>
      </c>
      <c r="H1634" s="7">
        <f t="shared" si="128"/>
        <v>0.23192768481512213</v>
      </c>
    </row>
    <row r="1635" spans="2:8">
      <c r="B1635" s="5">
        <v>7.9</v>
      </c>
      <c r="C1635" s="29">
        <v>0.60060000000000002</v>
      </c>
      <c r="D1635" s="7">
        <f t="shared" si="129"/>
        <v>3.0405000000000435E-2</v>
      </c>
      <c r="E1635" s="7">
        <f t="shared" si="125"/>
        <v>7.9000000000000006E-6</v>
      </c>
      <c r="F1635" s="7">
        <f t="shared" si="126"/>
        <v>3873212498.7612219</v>
      </c>
      <c r="G1635" s="7">
        <f t="shared" si="127"/>
        <v>0.31535806018679641</v>
      </c>
      <c r="H1635" s="7">
        <f t="shared" si="128"/>
        <v>0.22635077572888568</v>
      </c>
    </row>
    <row r="1636" spans="2:8">
      <c r="B1636" s="5">
        <v>7.95</v>
      </c>
      <c r="C1636" s="29">
        <v>0.58620000000000005</v>
      </c>
      <c r="D1636" s="7">
        <f t="shared" si="129"/>
        <v>2.9669999999999898E-2</v>
      </c>
      <c r="E1636" s="7">
        <f t="shared" si="125"/>
        <v>7.9500000000000001E-6</v>
      </c>
      <c r="F1636" s="7">
        <f t="shared" si="126"/>
        <v>3752935822.8097482</v>
      </c>
      <c r="G1636" s="7">
        <f t="shared" si="127"/>
        <v>0.31337467616046438</v>
      </c>
      <c r="H1636" s="7">
        <f t="shared" si="128"/>
        <v>0.22094035759478289</v>
      </c>
    </row>
    <row r="1637" spans="2:8">
      <c r="B1637" s="5">
        <v>8</v>
      </c>
      <c r="C1637" s="29">
        <v>0.57210000000000005</v>
      </c>
      <c r="D1637" s="7">
        <f t="shared" si="129"/>
        <v>2.89574999999999E-2</v>
      </c>
      <c r="E1637" s="7">
        <f t="shared" si="125"/>
        <v>7.9999999999999996E-6</v>
      </c>
      <c r="F1637" s="7">
        <f t="shared" si="126"/>
        <v>3637113435.0585937</v>
      </c>
      <c r="G1637" s="7">
        <f t="shared" si="127"/>
        <v>0.3114160844344615</v>
      </c>
      <c r="H1637" s="7">
        <f t="shared" si="128"/>
        <v>0.21569050629158715</v>
      </c>
    </row>
    <row r="1638" spans="2:8">
      <c r="B1638" s="5">
        <v>8.0500000000000007</v>
      </c>
      <c r="C1638" s="29">
        <v>0.5585</v>
      </c>
      <c r="D1638" s="7">
        <f t="shared" si="129"/>
        <v>2.8265000000000404E-2</v>
      </c>
      <c r="E1638" s="7">
        <f t="shared" si="125"/>
        <v>8.0500000000000009E-6</v>
      </c>
      <c r="F1638" s="7">
        <f t="shared" si="126"/>
        <v>3525554066.6764579</v>
      </c>
      <c r="G1638" s="7">
        <f t="shared" si="127"/>
        <v>0.30948182304045857</v>
      </c>
      <c r="H1638" s="7">
        <f t="shared" si="128"/>
        <v>0.21059554196639868</v>
      </c>
    </row>
    <row r="1639" spans="2:8">
      <c r="B1639" s="5">
        <v>8.1</v>
      </c>
      <c r="C1639" s="29">
        <v>0.54530000000000001</v>
      </c>
      <c r="D1639" s="7">
        <f t="shared" si="129"/>
        <v>2.7594999999999415E-2</v>
      </c>
      <c r="E1639" s="7">
        <f t="shared" si="125"/>
        <v>8.0999999999999987E-6</v>
      </c>
      <c r="F1639" s="7">
        <f t="shared" si="126"/>
        <v>3418075777.9522967</v>
      </c>
      <c r="G1639" s="7">
        <f t="shared" si="127"/>
        <v>0.30757144141675213</v>
      </c>
      <c r="H1639" s="7">
        <f t="shared" si="128"/>
        <v>0.20565001760131332</v>
      </c>
    </row>
    <row r="1640" spans="2:8">
      <c r="B1640" s="5">
        <v>8.15</v>
      </c>
      <c r="C1640" s="29">
        <v>0.53239999999999998</v>
      </c>
      <c r="D1640" s="7">
        <f t="shared" si="129"/>
        <v>2.6942500000000386E-2</v>
      </c>
      <c r="E1640" s="7">
        <f t="shared" si="125"/>
        <v>8.1499999999999999E-6</v>
      </c>
      <c r="F1640" s="7">
        <f t="shared" si="126"/>
        <v>3314505449.4982224</v>
      </c>
      <c r="G1640" s="7">
        <f t="shared" si="127"/>
        <v>0.30568450005836711</v>
      </c>
      <c r="H1640" s="7">
        <f t="shared" si="128"/>
        <v>0.20084870817809816</v>
      </c>
    </row>
    <row r="1641" spans="2:8">
      <c r="B1641" s="5">
        <v>8.1999999999999993</v>
      </c>
      <c r="C1641" s="29">
        <v>0.52</v>
      </c>
      <c r="D1641" s="7">
        <f t="shared" si="129"/>
        <v>2.6309999999999438E-2</v>
      </c>
      <c r="E1641" s="7">
        <f t="shared" si="125"/>
        <v>8.1999999999999994E-6</v>
      </c>
      <c r="F1641" s="7">
        <f t="shared" si="126"/>
        <v>3214678304.0987172</v>
      </c>
      <c r="G1641" s="7">
        <f t="shared" si="127"/>
        <v>0.3038205701799625</v>
      </c>
      <c r="H1641" s="7">
        <f t="shared" si="128"/>
        <v>0.19618660040635949</v>
      </c>
    </row>
    <row r="1642" spans="2:8">
      <c r="B1642" s="5">
        <v>8.25</v>
      </c>
      <c r="C1642" s="29">
        <v>0.50790000000000002</v>
      </c>
      <c r="D1642" s="7">
        <f t="shared" si="129"/>
        <v>2.5697500000000366E-2</v>
      </c>
      <c r="E1642" s="7">
        <f t="shared" si="125"/>
        <v>8.2499999999999989E-6</v>
      </c>
      <c r="F1642" s="7">
        <f t="shared" si="126"/>
        <v>3118437457.1876688</v>
      </c>
      <c r="G1642" s="7">
        <f t="shared" si="127"/>
        <v>0.30197923339099308</v>
      </c>
      <c r="H1642" s="7">
        <f t="shared" si="128"/>
        <v>0.19165888298285133</v>
      </c>
    </row>
    <row r="1643" spans="2:8">
      <c r="B1643" s="5">
        <v>8.3000000000000007</v>
      </c>
      <c r="C1643" s="29">
        <v>0.49609999999999999</v>
      </c>
      <c r="D1643" s="7">
        <f t="shared" si="129"/>
        <v>2.5100000000000358E-2</v>
      </c>
      <c r="E1643" s="7">
        <f t="shared" si="125"/>
        <v>8.3000000000000002E-6</v>
      </c>
      <c r="F1643" s="7">
        <f t="shared" si="126"/>
        <v>3025633494.0791812</v>
      </c>
      <c r="G1643" s="7">
        <f t="shared" si="127"/>
        <v>0.30016008138261352</v>
      </c>
      <c r="H1643" s="7">
        <f t="shared" si="128"/>
        <v>0.18726093735161675</v>
      </c>
    </row>
    <row r="1644" spans="2:8">
      <c r="B1644" s="5">
        <v>8.35</v>
      </c>
      <c r="C1644" s="29">
        <v>0.48470000000000002</v>
      </c>
      <c r="D1644" s="7">
        <f t="shared" si="129"/>
        <v>2.4519999999999476E-2</v>
      </c>
      <c r="E1644" s="7">
        <f t="shared" si="125"/>
        <v>8.3499999999999997E-6</v>
      </c>
      <c r="F1644" s="7">
        <f t="shared" si="126"/>
        <v>2936124072.2110209</v>
      </c>
      <c r="G1644" s="7">
        <f t="shared" si="127"/>
        <v>0.29836271562583144</v>
      </c>
      <c r="H1644" s="7">
        <f t="shared" si="128"/>
        <v>0.18298832893653413</v>
      </c>
    </row>
    <row r="1645" spans="2:8">
      <c r="B1645" s="5">
        <v>8.4</v>
      </c>
      <c r="C1645" s="29">
        <v>0.47370000000000001</v>
      </c>
      <c r="D1645" s="7">
        <f t="shared" si="129"/>
        <v>2.3960000000000342E-2</v>
      </c>
      <c r="E1645" s="7">
        <f t="shared" si="125"/>
        <v>8.3999999999999992E-6</v>
      </c>
      <c r="F1645" s="7">
        <f t="shared" si="126"/>
        <v>2849773546.7823896</v>
      </c>
      <c r="G1645" s="7">
        <f t="shared" si="127"/>
        <v>0.29658674708043958</v>
      </c>
      <c r="H1645" s="7">
        <f t="shared" si="128"/>
        <v>0.17883679881960515</v>
      </c>
    </row>
    <row r="1646" spans="2:8">
      <c r="B1646" s="5">
        <v>8.4499999999999993</v>
      </c>
      <c r="C1646" s="29">
        <v>0.46289999999999998</v>
      </c>
      <c r="D1646" s="7">
        <f t="shared" si="129"/>
        <v>2.3414999999999502E-2</v>
      </c>
      <c r="E1646" s="7">
        <f t="shared" si="125"/>
        <v>8.4499999999999987E-6</v>
      </c>
      <c r="F1646" s="7">
        <f t="shared" si="126"/>
        <v>2766452618.281467</v>
      </c>
      <c r="G1646" s="7">
        <f t="shared" si="127"/>
        <v>0.29483179591428316</v>
      </c>
      <c r="H1646" s="7">
        <f t="shared" si="128"/>
        <v>0.17480225583997383</v>
      </c>
    </row>
    <row r="1647" spans="2:8">
      <c r="B1647" s="5">
        <v>8.5</v>
      </c>
      <c r="C1647" s="29">
        <v>0.45250000000000001</v>
      </c>
      <c r="D1647" s="7">
        <f t="shared" si="129"/>
        <v>2.2885000000000325E-2</v>
      </c>
      <c r="E1647" s="7">
        <f t="shared" si="125"/>
        <v>8.4999999999999999E-6</v>
      </c>
      <c r="F1647" s="7">
        <f t="shared" si="126"/>
        <v>2686038000.5028677</v>
      </c>
      <c r="G1647" s="7">
        <f t="shared" si="127"/>
        <v>0.29309749123243439</v>
      </c>
      <c r="H1647" s="7">
        <f t="shared" si="128"/>
        <v>0.17088076909018651</v>
      </c>
    </row>
    <row r="1648" spans="2:8">
      <c r="B1648" s="5">
        <v>8.5500000000000007</v>
      </c>
      <c r="C1648" s="29">
        <v>0.44230000000000003</v>
      </c>
      <c r="D1648" s="7">
        <f t="shared" si="129"/>
        <v>2.237000000000032E-2</v>
      </c>
      <c r="E1648" s="7">
        <f t="shared" si="125"/>
        <v>8.5500000000000011E-6</v>
      </c>
      <c r="F1648" s="7">
        <f t="shared" si="126"/>
        <v>2608412107.752459</v>
      </c>
      <c r="G1648" s="7">
        <f t="shared" si="127"/>
        <v>0.2913834708158704</v>
      </c>
      <c r="H1648" s="7">
        <f t="shared" si="128"/>
        <v>0.16706856078764909</v>
      </c>
    </row>
    <row r="1649" spans="2:8">
      <c r="B1649" s="5">
        <v>8.6</v>
      </c>
      <c r="C1649" s="29">
        <v>0.43240000000000001</v>
      </c>
      <c r="D1649" s="7">
        <f t="shared" si="129"/>
        <v>2.1867499999999533E-2</v>
      </c>
      <c r="E1649" s="7">
        <f t="shared" si="125"/>
        <v>8.599999999999999E-6</v>
      </c>
      <c r="F1649" s="7">
        <f t="shared" si="126"/>
        <v>2533462760.026648</v>
      </c>
      <c r="G1649" s="7">
        <f t="shared" si="127"/>
        <v>0.2896893808692666</v>
      </c>
      <c r="H1649" s="7">
        <f t="shared" si="128"/>
        <v>0.16336199950056454</v>
      </c>
    </row>
    <row r="1650" spans="2:8">
      <c r="B1650" s="5">
        <v>8.65</v>
      </c>
      <c r="C1650" s="29">
        <v>0.42280000000000001</v>
      </c>
      <c r="D1650" s="7">
        <f t="shared" si="129"/>
        <v>2.1380000000000302E-2</v>
      </c>
      <c r="E1650" s="7">
        <f t="shared" si="125"/>
        <v>8.6500000000000002E-6</v>
      </c>
      <c r="F1650" s="7">
        <f t="shared" si="126"/>
        <v>2461082905.0364795</v>
      </c>
      <c r="G1650" s="7">
        <f t="shared" si="127"/>
        <v>0.28801487577753671</v>
      </c>
      <c r="H1650" s="7">
        <f t="shared" si="128"/>
        <v>0.15975759370889012</v>
      </c>
    </row>
    <row r="1651" spans="2:8">
      <c r="B1651" s="5">
        <v>8.6999999999999993</v>
      </c>
      <c r="C1651" s="29">
        <v>0.41349999999999998</v>
      </c>
      <c r="D1651" s="7">
        <f t="shared" si="129"/>
        <v>2.0907499999999555E-2</v>
      </c>
      <c r="E1651" s="7">
        <f t="shared" si="125"/>
        <v>8.6999999999999997E-6</v>
      </c>
      <c r="F1651" s="7">
        <f t="shared" si="126"/>
        <v>2391170356.023942</v>
      </c>
      <c r="G1651" s="7">
        <f t="shared" si="127"/>
        <v>0.28635961787076925</v>
      </c>
      <c r="H1651" s="7">
        <f t="shared" si="128"/>
        <v>0.156251985682022</v>
      </c>
    </row>
    <row r="1652" spans="2:8">
      <c r="B1652" s="5">
        <v>8.75</v>
      </c>
      <c r="C1652" s="29">
        <v>0.40439999999999998</v>
      </c>
      <c r="D1652" s="7">
        <f t="shared" si="129"/>
        <v>2.0447500000000288E-2</v>
      </c>
      <c r="E1652" s="7">
        <f t="shared" si="125"/>
        <v>8.7499999999999992E-6</v>
      </c>
      <c r="F1652" s="7">
        <f t="shared" si="126"/>
        <v>2323627544.3890767</v>
      </c>
      <c r="G1652" s="7">
        <f t="shared" si="127"/>
        <v>0.28472327719722201</v>
      </c>
      <c r="H1652" s="7">
        <f t="shared" si="128"/>
        <v>0.15284194565600004</v>
      </c>
    </row>
    <row r="1653" spans="2:8">
      <c r="B1653" s="5">
        <v>8.8000000000000007</v>
      </c>
      <c r="C1653" s="29">
        <v>0.39560000000000001</v>
      </c>
      <c r="D1653" s="7">
        <f t="shared" si="129"/>
        <v>2.0000000000000285E-2</v>
      </c>
      <c r="E1653" s="7">
        <f t="shared" si="125"/>
        <v>8.8000000000000004E-6</v>
      </c>
      <c r="F1653" s="7">
        <f t="shared" si="126"/>
        <v>2258361286.21281</v>
      </c>
      <c r="G1653" s="7">
        <f t="shared" si="127"/>
        <v>0.28310553130405591</v>
      </c>
      <c r="H1653" s="7">
        <f t="shared" si="128"/>
        <v>0.14952436629405552</v>
      </c>
    </row>
    <row r="1654" spans="2:8">
      <c r="B1654" s="5">
        <v>8.85</v>
      </c>
      <c r="C1654" s="29">
        <v>0.38700000000000001</v>
      </c>
      <c r="D1654" s="7">
        <f t="shared" si="129"/>
        <v>1.9564999999999583E-2</v>
      </c>
      <c r="E1654" s="7">
        <f t="shared" si="125"/>
        <v>8.85E-6</v>
      </c>
      <c r="F1654" s="7">
        <f t="shared" si="126"/>
        <v>2195282561.8216734</v>
      </c>
      <c r="G1654" s="7">
        <f t="shared" si="127"/>
        <v>0.28150606502550196</v>
      </c>
      <c r="H1654" s="7">
        <f t="shared" si="128"/>
        <v>0.14629625741527577</v>
      </c>
    </row>
    <row r="1655" spans="2:8">
      <c r="B1655" s="5">
        <v>8.9</v>
      </c>
      <c r="C1655" s="29">
        <v>0.37869999999999998</v>
      </c>
      <c r="D1655" s="7">
        <f t="shared" si="129"/>
        <v>1.9142500000000274E-2</v>
      </c>
      <c r="E1655" s="7">
        <f t="shared" si="125"/>
        <v>8.8999999999999995E-6</v>
      </c>
      <c r="F1655" s="7">
        <f t="shared" si="126"/>
        <v>2134306307.5974786</v>
      </c>
      <c r="G1655" s="7">
        <f t="shared" si="127"/>
        <v>0.27992457027816769</v>
      </c>
      <c r="H1655" s="7">
        <f t="shared" si="128"/>
        <v>0.14315474097705227</v>
      </c>
    </row>
    <row r="1656" spans="2:8">
      <c r="B1656" s="5">
        <v>8.9499999999999993</v>
      </c>
      <c r="C1656" s="29">
        <v>0.37059999999999998</v>
      </c>
      <c r="D1656" s="7">
        <f t="shared" si="129"/>
        <v>1.87324999999996E-2</v>
      </c>
      <c r="E1656" s="7">
        <f t="shared" si="125"/>
        <v>8.949999999999999E-6</v>
      </c>
      <c r="F1656" s="7">
        <f t="shared" si="126"/>
        <v>2075351219.2879221</v>
      </c>
      <c r="G1656" s="7">
        <f t="shared" si="127"/>
        <v>0.27836074586320586</v>
      </c>
      <c r="H1656" s="7">
        <f t="shared" si="128"/>
        <v>0.14009704629782191</v>
      </c>
    </row>
    <row r="1657" spans="2:8">
      <c r="B1657" s="5">
        <v>9</v>
      </c>
      <c r="C1657" s="29">
        <v>0.36270000000000002</v>
      </c>
      <c r="D1657" s="7">
        <f t="shared" si="129"/>
        <v>1.8332500000000262E-2</v>
      </c>
      <c r="E1657" s="7">
        <f t="shared" si="125"/>
        <v>9.0000000000000002E-6</v>
      </c>
      <c r="F1657" s="7">
        <f t="shared" si="126"/>
        <v>2018339566.1230502</v>
      </c>
      <c r="G1657" s="7">
        <f t="shared" si="127"/>
        <v>0.27681429727507689</v>
      </c>
      <c r="H1657" s="7">
        <f t="shared" si="128"/>
        <v>0.13712050550739049</v>
      </c>
    </row>
    <row r="1658" spans="2:8">
      <c r="B1658" s="5">
        <v>9.0500000000000007</v>
      </c>
      <c r="C1658" s="29">
        <v>0.35499999999999998</v>
      </c>
      <c r="D1658" s="7">
        <f t="shared" si="129"/>
        <v>1.7942500000000253E-2</v>
      </c>
      <c r="E1658" s="7">
        <f t="shared" si="125"/>
        <v>9.0499999999999997E-6</v>
      </c>
      <c r="F1658" s="7">
        <f t="shared" si="126"/>
        <v>1963197015.0881681</v>
      </c>
      <c r="G1658" s="7">
        <f t="shared" si="127"/>
        <v>0.27528493651665109</v>
      </c>
      <c r="H1658" s="7">
        <f t="shared" si="128"/>
        <v>0.13422254921286444</v>
      </c>
    </row>
    <row r="1659" spans="2:8">
      <c r="B1659" s="5">
        <v>9.1</v>
      </c>
      <c r="C1659" s="29">
        <v>0.34749999999999998</v>
      </c>
      <c r="D1659" s="7">
        <f t="shared" si="129"/>
        <v>1.7562499999999624E-2</v>
      </c>
      <c r="E1659" s="7">
        <f t="shared" si="125"/>
        <v>9.0999999999999993E-6</v>
      </c>
      <c r="F1659" s="7">
        <f t="shared" si="126"/>
        <v>1909852464.7460511</v>
      </c>
      <c r="G1659" s="7">
        <f t="shared" si="127"/>
        <v>0.27377238192040576</v>
      </c>
      <c r="H1659" s="7">
        <f t="shared" si="128"/>
        <v>0.13140070236890555</v>
      </c>
    </row>
    <row r="1660" spans="2:8">
      <c r="B1660" s="5">
        <v>9.15</v>
      </c>
      <c r="C1660" s="29">
        <v>0.3402</v>
      </c>
      <c r="D1660" s="7">
        <f t="shared" si="129"/>
        <v>1.7192500000000242E-2</v>
      </c>
      <c r="E1660" s="7">
        <f t="shared" si="125"/>
        <v>9.1500000000000005E-6</v>
      </c>
      <c r="F1660" s="7">
        <f t="shared" si="126"/>
        <v>1858237888.0407662</v>
      </c>
      <c r="G1660" s="7">
        <f t="shared" si="127"/>
        <v>0.27227635797548549</v>
      </c>
      <c r="H1660" s="7">
        <f t="shared" si="128"/>
        <v>0.12865258034166985</v>
      </c>
    </row>
    <row r="1661" spans="2:8">
      <c r="B1661" s="5">
        <v>9.1999999999999993</v>
      </c>
      <c r="C1661" s="29">
        <v>0.33310000000000001</v>
      </c>
      <c r="D1661" s="7">
        <f t="shared" si="129"/>
        <v>1.6832499999999643E-2</v>
      </c>
      <c r="E1661" s="7">
        <f t="shared" si="125"/>
        <v>9.1999999999999983E-6</v>
      </c>
      <c r="F1661" s="7">
        <f t="shared" si="126"/>
        <v>1808288183.5519814</v>
      </c>
      <c r="G1661" s="7">
        <f t="shared" si="127"/>
        <v>0.27079659516040139</v>
      </c>
      <c r="H1661" s="7">
        <f t="shared" si="128"/>
        <v>0.12597588515639677</v>
      </c>
    </row>
    <row r="1662" spans="2:8">
      <c r="B1662" s="5">
        <v>9.25</v>
      </c>
      <c r="C1662" s="29">
        <v>0.32619999999999999</v>
      </c>
      <c r="D1662" s="7">
        <f t="shared" si="129"/>
        <v>1.6482500000000233E-2</v>
      </c>
      <c r="E1662" s="7">
        <f t="shared" si="125"/>
        <v>9.2499999999999995E-6</v>
      </c>
      <c r="F1662" s="7">
        <f t="shared" si="126"/>
        <v>1759941034.7027068</v>
      </c>
      <c r="G1662" s="7">
        <f t="shared" si="127"/>
        <v>0.26933282978115591</v>
      </c>
      <c r="H1662" s="7">
        <f t="shared" si="128"/>
        <v>0.12336840191918122</v>
      </c>
    </row>
    <row r="1663" spans="2:8">
      <c r="B1663" s="5">
        <v>9.3000000000000007</v>
      </c>
      <c r="C1663" s="29">
        <v>0.31950000000000001</v>
      </c>
      <c r="D1663" s="7">
        <f t="shared" si="129"/>
        <v>1.614250000000023E-2</v>
      </c>
      <c r="E1663" s="7">
        <f t="shared" si="125"/>
        <v>9.3000000000000007E-6</v>
      </c>
      <c r="F1663" s="7">
        <f t="shared" si="126"/>
        <v>1713136776.4552326</v>
      </c>
      <c r="G1663" s="7">
        <f t="shared" si="127"/>
        <v>0.26788480381459051</v>
      </c>
      <c r="H1663" s="7">
        <f t="shared" si="128"/>
        <v>0.12082799540400244</v>
      </c>
    </row>
    <row r="1664" spans="2:8">
      <c r="B1664" s="5">
        <v>9.35</v>
      </c>
      <c r="C1664" s="29">
        <v>0.31290000000000001</v>
      </c>
      <c r="D1664" s="7">
        <f t="shared" si="129"/>
        <v>1.5809999999999665E-2</v>
      </c>
      <c r="E1664" s="7">
        <f t="shared" si="125"/>
        <v>9.3499999999999986E-6</v>
      </c>
      <c r="F1664" s="7">
        <f t="shared" si="126"/>
        <v>1667818269.0594094</v>
      </c>
      <c r="G1664" s="7">
        <f t="shared" si="127"/>
        <v>0.26645226475675854</v>
      </c>
      <c r="H1664" s="7">
        <f t="shared" si="128"/>
        <v>0.11835260679657209</v>
      </c>
    </row>
    <row r="1665" spans="2:8">
      <c r="B1665" s="5">
        <v>9.4</v>
      </c>
      <c r="C1665" s="29">
        <v>0.30649999999999999</v>
      </c>
      <c r="D1665" s="7">
        <f t="shared" si="129"/>
        <v>1.5485000000000219E-2</v>
      </c>
      <c r="E1665" s="7">
        <f t="shared" si="125"/>
        <v>9.3999999999999998E-6</v>
      </c>
      <c r="F1665" s="7">
        <f t="shared" si="126"/>
        <v>1623930778.4450703</v>
      </c>
      <c r="G1665" s="7">
        <f t="shared" si="127"/>
        <v>0.26503496547613747</v>
      </c>
      <c r="H1665" s="7">
        <f t="shared" si="128"/>
        <v>0.11594025058704495</v>
      </c>
    </row>
    <row r="1666" spans="2:8">
      <c r="B1666" s="5">
        <v>9.4499999999999993</v>
      </c>
      <c r="C1666" s="29">
        <v>0.30030000000000001</v>
      </c>
      <c r="D1666" s="7">
        <f t="shared" si="129"/>
        <v>1.5169999999999677E-2</v>
      </c>
      <c r="E1666" s="7">
        <f t="shared" si="125"/>
        <v>9.4499999999999993E-6</v>
      </c>
      <c r="F1666" s="7">
        <f t="shared" si="126"/>
        <v>1581421862.8760068</v>
      </c>
      <c r="G1666" s="7">
        <f t="shared" si="127"/>
        <v>0.26363266407150188</v>
      </c>
      <c r="H1666" s="7">
        <f t="shared" si="128"/>
        <v>0.11358901160407486</v>
      </c>
    </row>
    <row r="1667" spans="2:8">
      <c r="B1667" s="5">
        <v>9.5</v>
      </c>
      <c r="C1667" s="29">
        <v>0.29420000000000002</v>
      </c>
      <c r="D1667" s="7">
        <f t="shared" si="129"/>
        <v>1.4862500000000212E-2</v>
      </c>
      <c r="E1667" s="7">
        <f t="shared" si="125"/>
        <v>9.4999999999999988E-6</v>
      </c>
      <c r="F1667" s="7">
        <f t="shared" si="126"/>
        <v>1540241265.5067515</v>
      </c>
      <c r="G1667" s="7">
        <f t="shared" si="127"/>
        <v>0.26224512373428338</v>
      </c>
      <c r="H1667" s="7">
        <f t="shared" si="128"/>
        <v>0.11129704218310833</v>
      </c>
    </row>
    <row r="1668" spans="2:8">
      <c r="B1668" s="5">
        <v>9.5500000000000007</v>
      </c>
      <c r="C1668" s="29">
        <v>0.2883</v>
      </c>
      <c r="D1668" s="7">
        <f t="shared" si="129"/>
        <v>1.4562500000000207E-2</v>
      </c>
      <c r="E1668" s="7">
        <f t="shared" si="125"/>
        <v>9.55E-6</v>
      </c>
      <c r="F1668" s="7">
        <f t="shared" si="126"/>
        <v>1500340812.5058174</v>
      </c>
      <c r="G1668" s="7">
        <f t="shared" si="127"/>
        <v>0.26087211261525572</v>
      </c>
      <c r="H1668" s="7">
        <f t="shared" si="128"/>
        <v>0.10906255946220665</v>
      </c>
    </row>
    <row r="1669" spans="2:8">
      <c r="B1669" s="5">
        <v>9.6</v>
      </c>
      <c r="C1669" s="29">
        <v>0.28249999999999997</v>
      </c>
      <c r="D1669" s="7">
        <f t="shared" si="129"/>
        <v>1.4269999999999694E-2</v>
      </c>
      <c r="E1669" s="7">
        <f t="shared" si="125"/>
        <v>9.5999999999999996E-6</v>
      </c>
      <c r="F1669" s="7">
        <f t="shared" si="126"/>
        <v>1461674316.4297976</v>
      </c>
      <c r="G1669" s="7">
        <f t="shared" si="127"/>
        <v>0.25951340369538461</v>
      </c>
      <c r="H1669" s="7">
        <f t="shared" si="128"/>
        <v>0.10688384279905121</v>
      </c>
    </row>
    <row r="1670" spans="2:8">
      <c r="B1670" s="5">
        <v>9.65</v>
      </c>
      <c r="C1670" s="29">
        <v>0.27689999999999998</v>
      </c>
      <c r="D1670" s="7">
        <f t="shared" si="129"/>
        <v>1.3985000000000197E-2</v>
      </c>
      <c r="E1670" s="7">
        <f t="shared" si="125"/>
        <v>9.6499999999999991E-6</v>
      </c>
      <c r="F1670" s="7">
        <f t="shared" si="126"/>
        <v>1424197484.5521328</v>
      </c>
      <c r="G1670" s="7">
        <f t="shared" si="127"/>
        <v>0.25816877466069349</v>
      </c>
      <c r="H1670" s="7">
        <f t="shared" si="128"/>
        <v>0.10475923130312807</v>
      </c>
    </row>
    <row r="1671" spans="2:8">
      <c r="B1671" s="5">
        <v>9.6999999999999993</v>
      </c>
      <c r="C1671" s="29">
        <v>0.27139999999999997</v>
      </c>
      <c r="D1671" s="7">
        <f t="shared" si="129"/>
        <v>1.3707499999999708E-2</v>
      </c>
      <c r="E1671" s="7">
        <f t="shared" ref="E1671:E1702" si="130">B1671*0.000001</f>
        <v>9.6999999999999986E-6</v>
      </c>
      <c r="F1671" s="7">
        <f t="shared" ref="F1671:F1702" si="131">2*(6.63E-34*(299800000)^2)/(E1671^5)</f>
        <v>1387867831.8685384</v>
      </c>
      <c r="G1671" s="7">
        <f t="shared" ref="G1671:G1702" si="132">(6.62607004E-34*299800000)/(E1671*1.38E-23*$J$23)</f>
        <v>0.25683800778099924</v>
      </c>
      <c r="H1671" s="7">
        <f t="shared" ref="H1671:H1702" si="133">F1671*(0.000001)*( ($J$14/$J$17)^2 )/( EXP(G1671)-1 )</f>
        <v>0.10268712147742122</v>
      </c>
    </row>
    <row r="1672" spans="2:8">
      <c r="B1672" s="5">
        <v>9.75</v>
      </c>
      <c r="C1672" s="29">
        <v>0.2661</v>
      </c>
      <c r="D1672" s="7">
        <f t="shared" ref="D1672:D1702" si="134">0.5*(C1671+C1672)*(B1672-B1671)</f>
        <v>1.3437500000000191E-2</v>
      </c>
      <c r="E1672" s="7">
        <f t="shared" si="130"/>
        <v>9.7499999999999998E-6</v>
      </c>
      <c r="F1672" s="7">
        <f t="shared" si="131"/>
        <v>1352644598.5179651</v>
      </c>
      <c r="G1672" s="7">
        <f t="shared" si="132"/>
        <v>0.25552088979237869</v>
      </c>
      <c r="H1672" s="7">
        <f t="shared" si="133"/>
        <v>0.10066596496424152</v>
      </c>
    </row>
    <row r="1673" spans="2:8">
      <c r="B1673" s="5">
        <v>9.8000000000000007</v>
      </c>
      <c r="C1673" s="29">
        <v>0.26079999999999998</v>
      </c>
      <c r="D1673" s="7">
        <f t="shared" si="134"/>
        <v>1.3172500000000186E-2</v>
      </c>
      <c r="E1673" s="7">
        <f t="shared" si="130"/>
        <v>9.800000000000001E-6</v>
      </c>
      <c r="F1673" s="7">
        <f t="shared" si="131"/>
        <v>1318488671.3738227</v>
      </c>
      <c r="G1673" s="7">
        <f t="shared" si="132"/>
        <v>0.25421721178323387</v>
      </c>
      <c r="H1673" s="7">
        <f t="shared" si="133"/>
        <v>9.869426639011232E-2</v>
      </c>
    </row>
    <row r="1674" spans="2:8">
      <c r="B1674" s="5">
        <v>9.85</v>
      </c>
      <c r="C1674" s="29">
        <v>0.25580000000000003</v>
      </c>
      <c r="D1674" s="7">
        <f t="shared" si="134"/>
        <v>1.2914999999999724E-2</v>
      </c>
      <c r="E1674" s="7">
        <f t="shared" si="130"/>
        <v>9.8499999999999989E-6</v>
      </c>
      <c r="F1674" s="7">
        <f t="shared" si="131"/>
        <v>1285362509.5749645</v>
      </c>
      <c r="G1674" s="7">
        <f t="shared" si="132"/>
        <v>0.25292676908382661</v>
      </c>
      <c r="H1674" s="7">
        <f t="shared" si="133"/>
        <v>9.677058130490071E-2</v>
      </c>
    </row>
    <row r="1675" spans="2:8">
      <c r="B1675" s="5">
        <v>9.9</v>
      </c>
      <c r="C1675" s="29">
        <v>0.25080000000000002</v>
      </c>
      <c r="D1675" s="7">
        <f t="shared" si="134"/>
        <v>1.2665000000000181E-2</v>
      </c>
      <c r="E1675" s="7">
        <f t="shared" si="130"/>
        <v>9.9000000000000001E-6</v>
      </c>
      <c r="F1675" s="7">
        <f t="shared" si="131"/>
        <v>1253230073.7797654</v>
      </c>
      <c r="G1675" s="7">
        <f t="shared" si="132"/>
        <v>0.25164936115916081</v>
      </c>
      <c r="H1675" s="7">
        <f t="shared" si="133"/>
        <v>9.4893514210638685E-2</v>
      </c>
    </row>
    <row r="1676" spans="2:8">
      <c r="B1676" s="5">
        <v>9.9499999999999993</v>
      </c>
      <c r="C1676" s="29">
        <v>0.246</v>
      </c>
      <c r="D1676" s="7">
        <f t="shared" si="134"/>
        <v>1.2419999999999735E-2</v>
      </c>
      <c r="E1676" s="7">
        <f t="shared" si="130"/>
        <v>9.9499999999999996E-6</v>
      </c>
      <c r="F1676" s="7">
        <f t="shared" si="131"/>
        <v>1222056758.9395955</v>
      </c>
      <c r="G1676" s="7">
        <f t="shared" si="132"/>
        <v>0.25038479150509468</v>
      </c>
      <c r="H1676" s="7">
        <f t="shared" si="133"/>
        <v>9.3061716675724604E-2</v>
      </c>
    </row>
    <row r="1677" spans="2:8">
      <c r="B1677" s="5">
        <v>10</v>
      </c>
      <c r="C1677" s="29">
        <v>0.2412</v>
      </c>
      <c r="D1677" s="7">
        <f t="shared" si="134"/>
        <v>1.2180000000000172E-2</v>
      </c>
      <c r="E1677" s="7">
        <f t="shared" si="130"/>
        <v>9.9999999999999991E-6</v>
      </c>
      <c r="F1677" s="7">
        <f t="shared" si="131"/>
        <v>1191809330.4000006</v>
      </c>
      <c r="G1677" s="7">
        <f t="shared" si="132"/>
        <v>0.24913286754756922</v>
      </c>
      <c r="H1677" s="7">
        <f t="shared" si="133"/>
        <v>9.1273885530411658E-2</v>
      </c>
    </row>
    <row r="1678" spans="2:8">
      <c r="B1678" s="5">
        <v>11</v>
      </c>
      <c r="C1678" s="29">
        <v>0.16350000000000001</v>
      </c>
      <c r="D1678" s="7">
        <f t="shared" si="134"/>
        <v>0.20235</v>
      </c>
      <c r="E1678" s="7">
        <f t="shared" si="130"/>
        <v>1.1E-5</v>
      </c>
      <c r="F1678" s="7">
        <f t="shared" si="131"/>
        <v>740019826.26621377</v>
      </c>
      <c r="G1678" s="7">
        <f t="shared" si="132"/>
        <v>0.22648442504324476</v>
      </c>
      <c r="H1678" s="7">
        <f t="shared" si="133"/>
        <v>6.30795500461689E-2</v>
      </c>
    </row>
    <row r="1679" spans="2:8">
      <c r="B1679" s="5">
        <v>12</v>
      </c>
      <c r="C1679" s="29">
        <v>0.1152</v>
      </c>
      <c r="D1679" s="7">
        <f t="shared" si="134"/>
        <v>0.13935</v>
      </c>
      <c r="E1679" s="7">
        <f t="shared" si="130"/>
        <v>1.2E-5</v>
      </c>
      <c r="F1679" s="7">
        <f t="shared" si="131"/>
        <v>478961440.00771588</v>
      </c>
      <c r="G1679" s="7">
        <f t="shared" si="132"/>
        <v>0.2076107229563077</v>
      </c>
      <c r="H1679" s="7">
        <f t="shared" si="133"/>
        <v>4.4976002876502622E-2</v>
      </c>
    </row>
    <row r="1680" spans="2:8">
      <c r="B1680" s="5">
        <v>13</v>
      </c>
      <c r="C1680" s="29">
        <v>8.3400000000000002E-2</v>
      </c>
      <c r="D1680" s="7">
        <f t="shared" si="134"/>
        <v>9.9299999999999999E-2</v>
      </c>
      <c r="E1680" s="7">
        <f t="shared" si="130"/>
        <v>1.2999999999999999E-5</v>
      </c>
      <c r="F1680" s="7">
        <f t="shared" si="131"/>
        <v>320988903.74986875</v>
      </c>
      <c r="G1680" s="7">
        <f t="shared" si="132"/>
        <v>0.19164066734428403</v>
      </c>
      <c r="H1680" s="7">
        <f t="shared" si="133"/>
        <v>3.2924226946297368E-2</v>
      </c>
    </row>
    <row r="1681" spans="2:8">
      <c r="B1681" s="5">
        <v>14</v>
      </c>
      <c r="C1681" s="29">
        <v>6.1899999999999997E-2</v>
      </c>
      <c r="D1681" s="7">
        <f t="shared" si="134"/>
        <v>7.2649999999999992E-2</v>
      </c>
      <c r="E1681" s="7">
        <f t="shared" si="130"/>
        <v>1.4E-5</v>
      </c>
      <c r="F1681" s="7">
        <f t="shared" si="131"/>
        <v>221598390.9977985</v>
      </c>
      <c r="G1681" s="7">
        <f t="shared" si="132"/>
        <v>0.17795204824826372</v>
      </c>
      <c r="H1681" s="7">
        <f t="shared" si="133"/>
        <v>2.4651355025546013E-2</v>
      </c>
    </row>
    <row r="1682" spans="2:8">
      <c r="B1682" s="5">
        <v>15</v>
      </c>
      <c r="C1682" s="29">
        <v>4.6899999999999997E-2</v>
      </c>
      <c r="D1682" s="7">
        <f t="shared" si="134"/>
        <v>5.4399999999999997E-2</v>
      </c>
      <c r="E1682" s="7">
        <f t="shared" si="130"/>
        <v>1.4999999999999999E-5</v>
      </c>
      <c r="F1682" s="7">
        <f t="shared" si="131"/>
        <v>156946084.66172844</v>
      </c>
      <c r="G1682" s="7">
        <f t="shared" si="132"/>
        <v>0.16608857836504617</v>
      </c>
      <c r="H1682" s="7">
        <f t="shared" si="133"/>
        <v>1.8820789772701255E-2</v>
      </c>
    </row>
    <row r="1683" spans="2:8">
      <c r="B1683" s="5">
        <v>16</v>
      </c>
      <c r="C1683" s="29">
        <v>3.61E-2</v>
      </c>
      <c r="D1683" s="7">
        <f t="shared" si="134"/>
        <v>4.1499999999999995E-2</v>
      </c>
      <c r="E1683" s="7">
        <f t="shared" si="130"/>
        <v>1.5999999999999999E-5</v>
      </c>
      <c r="F1683" s="7">
        <f t="shared" si="131"/>
        <v>113659794.84558105</v>
      </c>
      <c r="G1683" s="7">
        <f t="shared" si="132"/>
        <v>0.15570804221723075</v>
      </c>
      <c r="H1683" s="7">
        <f t="shared" si="133"/>
        <v>1.4616300894147611E-2</v>
      </c>
    </row>
    <row r="1684" spans="2:8">
      <c r="B1684" s="5">
        <v>17</v>
      </c>
      <c r="C1684" s="29">
        <v>2.8299999999999999E-2</v>
      </c>
      <c r="D1684" s="7">
        <f t="shared" si="134"/>
        <v>3.2199999999999999E-2</v>
      </c>
      <c r="E1684" s="7">
        <f t="shared" si="130"/>
        <v>1.7E-5</v>
      </c>
      <c r="F1684" s="7">
        <f t="shared" si="131"/>
        <v>83938687.515714616</v>
      </c>
      <c r="G1684" s="7">
        <f t="shared" si="132"/>
        <v>0.1465487456162172</v>
      </c>
      <c r="H1684" s="7">
        <f t="shared" si="133"/>
        <v>1.1522871370038525E-2</v>
      </c>
    </row>
    <row r="1685" spans="2:8">
      <c r="B1685" s="5">
        <v>18</v>
      </c>
      <c r="C1685" s="29">
        <v>2.2499999999999999E-2</v>
      </c>
      <c r="D1685" s="7">
        <f t="shared" si="134"/>
        <v>2.5399999999999999E-2</v>
      </c>
      <c r="E1685" s="7">
        <f t="shared" si="130"/>
        <v>1.8E-5</v>
      </c>
      <c r="F1685" s="7">
        <f t="shared" si="131"/>
        <v>63073111.441345319</v>
      </c>
      <c r="G1685" s="7">
        <f t="shared" si="132"/>
        <v>0.13840714863753845</v>
      </c>
      <c r="H1685" s="7">
        <f t="shared" si="133"/>
        <v>9.2061123746591863E-3</v>
      </c>
    </row>
    <row r="1686" spans="2:8">
      <c r="B1686" s="5">
        <v>19</v>
      </c>
      <c r="C1686" s="29">
        <v>1.8100000000000002E-2</v>
      </c>
      <c r="D1686" s="7">
        <f t="shared" si="134"/>
        <v>2.0299999999999999E-2</v>
      </c>
      <c r="E1686" s="7">
        <f t="shared" si="130"/>
        <v>1.8999999999999998E-5</v>
      </c>
      <c r="F1686" s="7">
        <f t="shared" si="131"/>
        <v>48132539.547085986</v>
      </c>
      <c r="G1686" s="7">
        <f t="shared" si="132"/>
        <v>0.13112256186714169</v>
      </c>
      <c r="H1686" s="7">
        <f t="shared" si="133"/>
        <v>7.4433636069438855E-3</v>
      </c>
    </row>
    <row r="1687" spans="2:8">
      <c r="B1687" s="5">
        <v>20</v>
      </c>
      <c r="C1687" s="29">
        <v>1.47E-2</v>
      </c>
      <c r="D1687" s="7">
        <f t="shared" si="134"/>
        <v>1.6400000000000001E-2</v>
      </c>
      <c r="E1687" s="7">
        <f t="shared" si="130"/>
        <v>1.9999999999999998E-5</v>
      </c>
      <c r="F1687" s="7">
        <f t="shared" si="131"/>
        <v>37244041.575000018</v>
      </c>
      <c r="G1687" s="7">
        <f t="shared" si="132"/>
        <v>0.12456643377378461</v>
      </c>
      <c r="H1687" s="7">
        <f t="shared" si="133"/>
        <v>6.0829973453104475E-3</v>
      </c>
    </row>
    <row r="1688" spans="2:8">
      <c r="B1688" s="5">
        <v>25</v>
      </c>
      <c r="C1688" s="29">
        <v>6.0499999999999998E-3</v>
      </c>
      <c r="D1688" s="7">
        <f t="shared" si="134"/>
        <v>5.1874999999999991E-2</v>
      </c>
      <c r="E1688" s="7">
        <f t="shared" si="130"/>
        <v>2.4999999999999998E-5</v>
      </c>
      <c r="F1688" s="7">
        <f t="shared" si="131"/>
        <v>12204127.543296004</v>
      </c>
      <c r="G1688" s="7">
        <f t="shared" si="132"/>
        <v>9.965314701902768E-2</v>
      </c>
      <c r="H1688" s="7">
        <f t="shared" si="133"/>
        <v>2.523413881614246E-3</v>
      </c>
    </row>
    <row r="1689" spans="2:8">
      <c r="B1689" s="5">
        <v>30</v>
      </c>
      <c r="C1689" s="29">
        <v>2.9299999999999999E-3</v>
      </c>
      <c r="D1689" s="7">
        <f t="shared" si="134"/>
        <v>2.2450000000000001E-2</v>
      </c>
      <c r="E1689" s="7">
        <f t="shared" si="130"/>
        <v>2.9999999999999997E-5</v>
      </c>
      <c r="F1689" s="7">
        <f t="shared" si="131"/>
        <v>4904565.1456790138</v>
      </c>
      <c r="G1689" s="7">
        <f t="shared" si="132"/>
        <v>8.3044289182523087E-2</v>
      </c>
      <c r="H1689" s="7">
        <f t="shared" si="133"/>
        <v>1.2272272014266451E-3</v>
      </c>
    </row>
    <row r="1690" spans="2:8">
      <c r="B1690" s="5">
        <v>35</v>
      </c>
      <c r="C1690" s="29">
        <v>1.58E-3</v>
      </c>
      <c r="D1690" s="7">
        <f t="shared" si="134"/>
        <v>1.1275E-2</v>
      </c>
      <c r="E1690" s="7">
        <f t="shared" si="130"/>
        <v>3.4999999999999997E-5</v>
      </c>
      <c r="F1690" s="7">
        <f t="shared" si="131"/>
        <v>2269167.5238174577</v>
      </c>
      <c r="G1690" s="7">
        <f t="shared" si="132"/>
        <v>7.1180819299305503E-2</v>
      </c>
      <c r="H1690" s="7">
        <f t="shared" si="133"/>
        <v>6.6641849165213448E-4</v>
      </c>
    </row>
    <row r="1691" spans="2:8">
      <c r="B1691" s="5">
        <v>40</v>
      </c>
      <c r="C1691" s="29">
        <v>9.3099999999999997E-4</v>
      </c>
      <c r="D1691" s="7">
        <f t="shared" si="134"/>
        <v>6.2775000000000001E-3</v>
      </c>
      <c r="E1691" s="7">
        <f t="shared" si="130"/>
        <v>3.9999999999999996E-5</v>
      </c>
      <c r="F1691" s="7">
        <f t="shared" si="131"/>
        <v>1163876.2992187506</v>
      </c>
      <c r="G1691" s="7">
        <f t="shared" si="132"/>
        <v>6.2283216886892305E-2</v>
      </c>
      <c r="H1691" s="7">
        <f t="shared" si="133"/>
        <v>3.9240346018054237E-4</v>
      </c>
    </row>
    <row r="1692" spans="2:8">
      <c r="B1692" s="5">
        <v>50</v>
      </c>
      <c r="C1692" s="29">
        <v>3.8299999999999999E-4</v>
      </c>
      <c r="D1692" s="7">
        <f t="shared" si="134"/>
        <v>6.5700000000000003E-3</v>
      </c>
      <c r="E1692" s="7">
        <f t="shared" si="130"/>
        <v>4.9999999999999996E-5</v>
      </c>
      <c r="F1692" s="7">
        <f t="shared" si="131"/>
        <v>381378.98572800012</v>
      </c>
      <c r="G1692" s="7">
        <f t="shared" si="132"/>
        <v>4.982657350951384E-2</v>
      </c>
      <c r="H1692" s="7">
        <f t="shared" si="133"/>
        <v>1.6174206046939526E-4</v>
      </c>
    </row>
    <row r="1693" spans="2:8">
      <c r="B1693" s="5">
        <v>60</v>
      </c>
      <c r="C1693" s="29">
        <v>1.85E-4</v>
      </c>
      <c r="D1693" s="7">
        <f t="shared" si="134"/>
        <v>2.8399999999999996E-3</v>
      </c>
      <c r="E1693" s="7">
        <f t="shared" si="130"/>
        <v>5.9999999999999995E-5</v>
      </c>
      <c r="F1693" s="7">
        <f t="shared" si="131"/>
        <v>153267.66080246918</v>
      </c>
      <c r="G1693" s="7">
        <f t="shared" si="132"/>
        <v>4.1522144591261544E-2</v>
      </c>
      <c r="H1693" s="7">
        <f t="shared" si="133"/>
        <v>7.8327632124943194E-5</v>
      </c>
    </row>
    <row r="1694" spans="2:8">
      <c r="B1694" s="5">
        <v>80</v>
      </c>
      <c r="C1694" s="29">
        <v>5.8799999999999999E-5</v>
      </c>
      <c r="D1694" s="7">
        <f t="shared" si="134"/>
        <v>2.4380000000000001E-3</v>
      </c>
      <c r="E1694" s="7">
        <f t="shared" si="130"/>
        <v>7.9999999999999993E-5</v>
      </c>
      <c r="F1694" s="7">
        <f t="shared" si="131"/>
        <v>36371.134350585955</v>
      </c>
      <c r="G1694" s="7">
        <f t="shared" si="132"/>
        <v>3.1141608443446153E-2</v>
      </c>
      <c r="H1694" s="7">
        <f t="shared" si="133"/>
        <v>2.4913101947144384E-5</v>
      </c>
    </row>
    <row r="1695" spans="2:8">
      <c r="B1695" s="5">
        <v>100</v>
      </c>
      <c r="C1695" s="29">
        <v>2.4199999999999999E-5</v>
      </c>
      <c r="D1695" s="7">
        <f t="shared" si="134"/>
        <v>8.3000000000000001E-4</v>
      </c>
      <c r="E1695" s="7">
        <f t="shared" si="130"/>
        <v>9.9999999999999991E-5</v>
      </c>
      <c r="F1695" s="7">
        <f t="shared" si="131"/>
        <v>11918.093304000004</v>
      </c>
      <c r="G1695" s="7">
        <f t="shared" si="132"/>
        <v>2.491328675475692E-2</v>
      </c>
      <c r="H1695" s="7">
        <f t="shared" si="133"/>
        <v>1.0236383159026588E-5</v>
      </c>
    </row>
    <row r="1696" spans="2:8">
      <c r="B1696" s="5">
        <v>120</v>
      </c>
      <c r="C1696" s="29">
        <v>1.17E-5</v>
      </c>
      <c r="D1696" s="7">
        <f t="shared" si="134"/>
        <v>3.59E-4</v>
      </c>
      <c r="E1696" s="7">
        <f t="shared" si="130"/>
        <v>1.1999999999999999E-4</v>
      </c>
      <c r="F1696" s="7">
        <f t="shared" si="131"/>
        <v>4789.6144000771619</v>
      </c>
      <c r="G1696" s="7">
        <f t="shared" si="132"/>
        <v>2.0761072295630772E-2</v>
      </c>
      <c r="H1696" s="7">
        <f t="shared" si="133"/>
        <v>4.9468258681893246E-6</v>
      </c>
    </row>
    <row r="1697" spans="2:8">
      <c r="B1697" s="5">
        <v>150</v>
      </c>
      <c r="C1697" s="29">
        <v>4.8099999999999997E-6</v>
      </c>
      <c r="D1697" s="7">
        <f t="shared" si="134"/>
        <v>2.4764999999999998E-4</v>
      </c>
      <c r="E1697" s="7">
        <f t="shared" si="130"/>
        <v>1.4999999999999999E-4</v>
      </c>
      <c r="F1697" s="7">
        <f t="shared" si="131"/>
        <v>1569.4608466172847</v>
      </c>
      <c r="G1697" s="7">
        <f t="shared" si="132"/>
        <v>1.6608857836504617E-2</v>
      </c>
      <c r="H1697" s="7">
        <f t="shared" si="133"/>
        <v>2.0304440224688851E-6</v>
      </c>
    </row>
    <row r="1698" spans="2:8">
      <c r="B1698" s="5">
        <v>200</v>
      </c>
      <c r="C1698" s="29">
        <v>1.53E-6</v>
      </c>
      <c r="D1698" s="7">
        <f t="shared" si="134"/>
        <v>1.5849999999999998E-4</v>
      </c>
      <c r="E1698" s="7">
        <f t="shared" si="130"/>
        <v>1.9999999999999998E-4</v>
      </c>
      <c r="F1698" s="7">
        <f t="shared" si="131"/>
        <v>372.44041575000011</v>
      </c>
      <c r="G1698" s="7">
        <f t="shared" si="132"/>
        <v>1.245664337737846E-2</v>
      </c>
      <c r="H1698" s="7">
        <f t="shared" si="133"/>
        <v>6.4378358686892107E-7</v>
      </c>
    </row>
    <row r="1699" spans="2:8">
      <c r="B1699" s="5">
        <v>250</v>
      </c>
      <c r="C1699" s="29">
        <v>6.2799999999999996E-7</v>
      </c>
      <c r="D1699" s="7">
        <f t="shared" si="134"/>
        <v>5.3949999999999997E-5</v>
      </c>
      <c r="E1699" s="7">
        <f t="shared" si="130"/>
        <v>2.5000000000000001E-4</v>
      </c>
      <c r="F1699" s="7">
        <f t="shared" si="131"/>
        <v>122.04127543295998</v>
      </c>
      <c r="G1699" s="7">
        <f t="shared" si="132"/>
        <v>9.965314701902768E-3</v>
      </c>
      <c r="H1699" s="7">
        <f t="shared" si="133"/>
        <v>2.6402305027677157E-7</v>
      </c>
    </row>
    <row r="1700" spans="2:8">
      <c r="B1700" s="5">
        <v>300</v>
      </c>
      <c r="C1700" s="29">
        <v>2.9499999999999998E-7</v>
      </c>
      <c r="D1700" s="7">
        <f t="shared" si="134"/>
        <v>2.3074999999999998E-5</v>
      </c>
      <c r="E1700" s="7">
        <f t="shared" si="130"/>
        <v>2.9999999999999997E-4</v>
      </c>
      <c r="F1700" s="7">
        <f t="shared" si="131"/>
        <v>49.045651456790146</v>
      </c>
      <c r="G1700" s="7">
        <f t="shared" si="132"/>
        <v>8.3044289182523084E-3</v>
      </c>
      <c r="H1700" s="7">
        <f t="shared" si="133"/>
        <v>1.2743187282838058E-7</v>
      </c>
    </row>
    <row r="1701" spans="2:8">
      <c r="B1701" s="5">
        <v>400</v>
      </c>
      <c r="C1701" s="29">
        <v>1.01E-7</v>
      </c>
      <c r="D1701" s="7">
        <f t="shared" si="134"/>
        <v>1.98E-5</v>
      </c>
      <c r="E1701" s="7">
        <f t="shared" si="130"/>
        <v>3.9999999999999996E-4</v>
      </c>
      <c r="F1701" s="7">
        <f t="shared" si="131"/>
        <v>11.638762992187504</v>
      </c>
      <c r="G1701" s="7">
        <f t="shared" si="132"/>
        <v>6.22832168868923E-3</v>
      </c>
      <c r="H1701" s="7">
        <f t="shared" si="133"/>
        <v>4.0362168056335012E-8</v>
      </c>
    </row>
    <row r="1702" spans="2:8">
      <c r="B1702" s="5">
        <v>1000</v>
      </c>
      <c r="C1702" s="29">
        <v>3.3799999999999999E-9</v>
      </c>
      <c r="D1702" s="7">
        <f t="shared" si="134"/>
        <v>3.1313999999999999E-5</v>
      </c>
      <c r="E1702" s="7">
        <f t="shared" si="130"/>
        <v>1E-3</v>
      </c>
      <c r="F1702" s="7">
        <f t="shared" si="131"/>
        <v>0.11918093303999998</v>
      </c>
      <c r="G1702" s="7">
        <f t="shared" si="132"/>
        <v>2.491328675475692E-3</v>
      </c>
      <c r="H1702" s="7">
        <f t="shared" si="133"/>
        <v>1.0352053767953109E-9</v>
      </c>
    </row>
  </sheetData>
  <hyperlinks>
    <hyperlink ref="I2" r:id="rId1"/>
  </hyperlinks>
  <pageMargins left="0.7" right="0.7" top="0.75" bottom="0.75" header="0.3" footer="0.3"/>
  <pageSetup paperSize="9" orientation="portrait" r:id="rId2"/>
  <drawing r:id="rId3"/>
  <legacyDrawing r:id="rId4"/>
  <oleObjects>
    <oleObject progId="Equation.DSMT4" shapeId="1025" r:id="rId5"/>
    <oleObject progId="Equation.DSMT4" shapeId="1026" r:id="rId6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M254"/>
  <sheetViews>
    <sheetView workbookViewId="0">
      <selection activeCell="M50" sqref="M50"/>
    </sheetView>
  </sheetViews>
  <sheetFormatPr defaultColWidth="9.109375" defaultRowHeight="23.4"/>
  <cols>
    <col min="1" max="1" width="9.109375" style="9"/>
    <col min="2" max="2" width="46.44140625" style="9" customWidth="1"/>
    <col min="3" max="3" width="19.77734375" style="9" bestFit="1" customWidth="1"/>
    <col min="4" max="4" width="9.109375" style="9"/>
    <col min="5" max="5" width="20.6640625" style="36" customWidth="1"/>
    <col min="6" max="6" width="20.33203125" style="10" customWidth="1"/>
    <col min="7" max="7" width="25.21875" style="10" customWidth="1"/>
    <col min="8" max="8" width="19" style="27" customWidth="1"/>
    <col min="9" max="9" width="19.21875" style="12" bestFit="1" customWidth="1"/>
    <col min="10" max="10" width="19.21875" style="13" bestFit="1" customWidth="1"/>
    <col min="11" max="11" width="15.5546875" style="27" customWidth="1"/>
    <col min="12" max="12" width="13.77734375" style="12" customWidth="1"/>
    <col min="13" max="13" width="16.33203125" style="13" customWidth="1"/>
    <col min="14" max="16384" width="9.109375" style="9"/>
  </cols>
  <sheetData>
    <row r="1" spans="1:13">
      <c r="H1" s="11" t="s">
        <v>6</v>
      </c>
      <c r="K1" s="11" t="s">
        <v>26</v>
      </c>
    </row>
    <row r="2" spans="1:13">
      <c r="B2" s="14" t="s">
        <v>7</v>
      </c>
      <c r="C2" s="39" t="s">
        <v>27</v>
      </c>
      <c r="H2" s="30">
        <v>4000</v>
      </c>
      <c r="I2" s="31">
        <v>5778</v>
      </c>
      <c r="J2" s="32">
        <v>6000</v>
      </c>
      <c r="K2" s="33">
        <f>H2</f>
        <v>4000</v>
      </c>
      <c r="L2" s="34">
        <f>I2</f>
        <v>5778</v>
      </c>
      <c r="M2" s="35">
        <f>J2</f>
        <v>6000</v>
      </c>
    </row>
    <row r="3" spans="1:13" s="15" customFormat="1" ht="46.8">
      <c r="E3" s="37" t="s">
        <v>25</v>
      </c>
      <c r="F3" s="16" t="s">
        <v>8</v>
      </c>
      <c r="G3" s="16" t="s">
        <v>9</v>
      </c>
      <c r="H3" s="46" t="s">
        <v>10</v>
      </c>
      <c r="I3" s="18" t="s">
        <v>10</v>
      </c>
      <c r="J3" s="19" t="s">
        <v>10</v>
      </c>
      <c r="K3" s="17" t="s">
        <v>11</v>
      </c>
      <c r="L3" s="18" t="s">
        <v>11</v>
      </c>
      <c r="M3" s="19" t="s">
        <v>11</v>
      </c>
    </row>
    <row r="4" spans="1:13">
      <c r="B4" s="20" t="s">
        <v>12</v>
      </c>
      <c r="C4" s="21">
        <v>299800000</v>
      </c>
      <c r="E4" s="38">
        <v>0.01</v>
      </c>
      <c r="F4" s="22">
        <f>E4*0.000001</f>
        <v>1E-8</v>
      </c>
      <c r="G4" s="22">
        <f t="shared" ref="G4:G67" si="0">$C$10/(F4^5)</f>
        <v>1.1911028804760031E+24</v>
      </c>
      <c r="H4" s="47">
        <f t="shared" ref="H4:H67" si="1">$C$11/(F4*$H$2)</f>
        <v>359.70338743274067</v>
      </c>
      <c r="I4" s="23">
        <f t="shared" ref="I4:I67" si="2">$C$11/(F4*$I$2)</f>
        <v>249.01584453633831</v>
      </c>
      <c r="J4" s="24">
        <f t="shared" ref="J4:J67" si="3">$C$11/(F4*$J$2)</f>
        <v>239.80225828849379</v>
      </c>
      <c r="K4" s="43">
        <f>$C$34*(0.000001)*G4/( EXP(H4) - 1)</f>
        <v>1.5651099527511038E-143</v>
      </c>
      <c r="L4" s="44">
        <f>$C$34*(0.000001)*G4/( EXP(I4) - 1)</f>
        <v>1.8430365523485429E-95</v>
      </c>
      <c r="M4" s="45">
        <f>$C$34*(0.000001)*G4/( EXP(J4) - 1)</f>
        <v>1.8490285395808314E-91</v>
      </c>
    </row>
    <row r="5" spans="1:13">
      <c r="B5" s="20" t="s">
        <v>13</v>
      </c>
      <c r="C5" s="21">
        <v>1.3806485199999999E-23</v>
      </c>
      <c r="E5" s="38">
        <f>E4+0.01</f>
        <v>0.02</v>
      </c>
      <c r="F5" s="22">
        <f t="shared" ref="F5:F68" si="4">E5*0.000001</f>
        <v>2E-8</v>
      </c>
      <c r="G5" s="22">
        <f t="shared" si="0"/>
        <v>3.7221965014875096E+22</v>
      </c>
      <c r="H5" s="47">
        <f t="shared" si="1"/>
        <v>179.85169371637033</v>
      </c>
      <c r="I5" s="23">
        <f t="shared" si="2"/>
        <v>124.50792226816915</v>
      </c>
      <c r="J5" s="24">
        <f t="shared" si="3"/>
        <v>119.90112914424689</v>
      </c>
      <c r="K5" s="43">
        <f t="shared" ref="K5:K68" si="5">$C$34*(0.000001)*G5/( EXP(H5) - 1)</f>
        <v>6.2804826014758713E-67</v>
      </c>
      <c r="L5" s="44">
        <f t="shared" ref="L5:L68" si="6">$C$34*(0.000001)*G5/( EXP(I5) - 1)</f>
        <v>6.8153405955767585E-43</v>
      </c>
      <c r="M5" s="45">
        <f t="shared" ref="M5:M68" si="7">$C$34*(0.000001)*G5/( EXP(J5) - 1)</f>
        <v>6.8264104507777901E-41</v>
      </c>
    </row>
    <row r="6" spans="1:13">
      <c r="B6" s="20" t="s">
        <v>14</v>
      </c>
      <c r="C6" s="21">
        <v>6.6260700399999999E-34</v>
      </c>
      <c r="E6" s="38">
        <f t="shared" ref="E6:E69" si="8">E5+0.01</f>
        <v>0.03</v>
      </c>
      <c r="F6" s="22">
        <f t="shared" si="4"/>
        <v>2.9999999999999997E-8</v>
      </c>
      <c r="G6" s="22">
        <f t="shared" si="0"/>
        <v>4.9016579443456947E+21</v>
      </c>
      <c r="H6" s="47">
        <f t="shared" si="1"/>
        <v>119.90112914424691</v>
      </c>
      <c r="I6" s="23">
        <f t="shared" si="2"/>
        <v>83.005281512112774</v>
      </c>
      <c r="J6" s="24">
        <f t="shared" si="3"/>
        <v>79.934086096164606</v>
      </c>
      <c r="K6" s="43">
        <f t="shared" si="5"/>
        <v>8.9895117047278318E-42</v>
      </c>
      <c r="L6" s="44">
        <f t="shared" si="6"/>
        <v>9.4929049846348091E-26</v>
      </c>
      <c r="M6" s="45">
        <f t="shared" si="7"/>
        <v>2.0473983831968642E-24</v>
      </c>
    </row>
    <row r="7" spans="1:13">
      <c r="A7" s="28" t="s">
        <v>19</v>
      </c>
      <c r="B7" s="20" t="s">
        <v>18</v>
      </c>
      <c r="C7" s="21">
        <f>2*(PI()^5)*(C5^4)/( 15*(C4^2)*(C6^3))</f>
        <v>5.6700815234308282E-8</v>
      </c>
      <c r="E7" s="38">
        <f t="shared" si="8"/>
        <v>0.04</v>
      </c>
      <c r="F7" s="22">
        <f t="shared" si="4"/>
        <v>4.0000000000000001E-8</v>
      </c>
      <c r="G7" s="22">
        <f t="shared" si="0"/>
        <v>1.1631864067148467E+21</v>
      </c>
      <c r="H7" s="47">
        <f t="shared" si="1"/>
        <v>89.925846858185167</v>
      </c>
      <c r="I7" s="23">
        <f t="shared" si="2"/>
        <v>62.253961134084577</v>
      </c>
      <c r="J7" s="24">
        <f t="shared" si="3"/>
        <v>59.950564572123447</v>
      </c>
      <c r="K7" s="43">
        <f t="shared" si="5"/>
        <v>2.2240375194625522E-29</v>
      </c>
      <c r="L7" s="44">
        <f t="shared" si="6"/>
        <v>2.3168044748357688E-17</v>
      </c>
      <c r="M7" s="45">
        <f t="shared" si="7"/>
        <v>2.3186852527631552E-16</v>
      </c>
    </row>
    <row r="8" spans="1:13">
      <c r="A8" s="28" t="s">
        <v>20</v>
      </c>
      <c r="B8" s="20" t="s">
        <v>18</v>
      </c>
      <c r="C8" s="21">
        <v>5.6703744189999999E-8</v>
      </c>
      <c r="E8" s="38">
        <f t="shared" si="8"/>
        <v>0.05</v>
      </c>
      <c r="F8" s="22">
        <f t="shared" si="4"/>
        <v>4.9999999999999998E-8</v>
      </c>
      <c r="G8" s="22">
        <f t="shared" si="0"/>
        <v>3.811529217523212E+20</v>
      </c>
      <c r="H8" s="47">
        <f t="shared" si="1"/>
        <v>71.94067748654814</v>
      </c>
      <c r="I8" s="23">
        <f t="shared" si="2"/>
        <v>49.803168907267668</v>
      </c>
      <c r="J8" s="24">
        <f t="shared" si="3"/>
        <v>47.960451657698762</v>
      </c>
      <c r="K8" s="43">
        <f t="shared" si="5"/>
        <v>4.7146760648381391E-22</v>
      </c>
      <c r="L8" s="44">
        <f t="shared" si="6"/>
        <v>1.9393208994359428E-12</v>
      </c>
      <c r="M8" s="45">
        <f t="shared" si="7"/>
        <v>1.2244233721107034E-11</v>
      </c>
    </row>
    <row r="9" spans="1:13">
      <c r="E9" s="38">
        <f t="shared" si="8"/>
        <v>6.0000000000000005E-2</v>
      </c>
      <c r="F9" s="22">
        <f t="shared" si="4"/>
        <v>6.0000000000000008E-8</v>
      </c>
      <c r="G9" s="22">
        <f t="shared" si="0"/>
        <v>1.531768107608028E+20</v>
      </c>
      <c r="H9" s="47">
        <f t="shared" si="1"/>
        <v>59.95056457212344</v>
      </c>
      <c r="I9" s="23">
        <f t="shared" si="2"/>
        <v>41.50264075605638</v>
      </c>
      <c r="J9" s="24">
        <f t="shared" si="3"/>
        <v>39.967043048082296</v>
      </c>
      <c r="K9" s="43">
        <f t="shared" si="5"/>
        <v>3.0534126785358626E-17</v>
      </c>
      <c r="L9" s="44">
        <f t="shared" si="6"/>
        <v>3.1377404790034629E-9</v>
      </c>
      <c r="M9" s="45">
        <f t="shared" si="7"/>
        <v>1.4571982179078459E-8</v>
      </c>
    </row>
    <row r="10" spans="1:13">
      <c r="A10" s="28" t="s">
        <v>30</v>
      </c>
      <c r="B10" s="25" t="s">
        <v>15</v>
      </c>
      <c r="C10" s="26">
        <f>2*C6*(C4^2)</f>
        <v>1.1911028804760032E-16</v>
      </c>
      <c r="E10" s="38">
        <f t="shared" si="8"/>
        <v>7.0000000000000007E-2</v>
      </c>
      <c r="F10" s="22">
        <f t="shared" si="4"/>
        <v>7.0000000000000005E-8</v>
      </c>
      <c r="G10" s="22">
        <f t="shared" si="0"/>
        <v>7.086945204236347E+19</v>
      </c>
      <c r="H10" s="47">
        <f t="shared" si="1"/>
        <v>51.386198204677235</v>
      </c>
      <c r="I10" s="23">
        <f t="shared" si="2"/>
        <v>35.573692076619757</v>
      </c>
      <c r="J10" s="24">
        <f t="shared" si="3"/>
        <v>34.257465469784826</v>
      </c>
      <c r="K10" s="43">
        <f t="shared" si="5"/>
        <v>7.4047194869435636E-14</v>
      </c>
      <c r="L10" s="44">
        <f t="shared" si="6"/>
        <v>5.4549750338435036E-7</v>
      </c>
      <c r="M10" s="45">
        <f t="shared" si="7"/>
        <v>2.0343361640570473E-6</v>
      </c>
    </row>
    <row r="11" spans="1:13">
      <c r="A11" s="28" t="s">
        <v>30</v>
      </c>
      <c r="B11" s="25" t="s">
        <v>16</v>
      </c>
      <c r="C11" s="26">
        <f>C6*C4/C5</f>
        <v>1.4388135497309627E-2</v>
      </c>
      <c r="E11" s="38">
        <f t="shared" si="8"/>
        <v>0.08</v>
      </c>
      <c r="F11" s="22">
        <f t="shared" si="4"/>
        <v>8.0000000000000002E-8</v>
      </c>
      <c r="G11" s="22">
        <f t="shared" si="0"/>
        <v>3.6349575209838961E+19</v>
      </c>
      <c r="H11" s="47">
        <f t="shared" si="1"/>
        <v>44.962923429092584</v>
      </c>
      <c r="I11" s="23">
        <f t="shared" si="2"/>
        <v>31.126980567042288</v>
      </c>
      <c r="J11" s="24">
        <f t="shared" si="3"/>
        <v>29.975282286061724</v>
      </c>
      <c r="K11" s="43">
        <f t="shared" si="5"/>
        <v>2.3396002908620725E-11</v>
      </c>
      <c r="L11" s="44">
        <f t="shared" si="6"/>
        <v>2.3878954257131295E-5</v>
      </c>
      <c r="M11" s="45">
        <f t="shared" si="7"/>
        <v>7.5542527586847368E-5</v>
      </c>
    </row>
    <row r="12" spans="1:13">
      <c r="E12" s="38">
        <f t="shared" si="8"/>
        <v>0.09</v>
      </c>
      <c r="F12" s="22">
        <f t="shared" si="4"/>
        <v>8.9999999999999999E-8</v>
      </c>
      <c r="G12" s="22">
        <f t="shared" si="0"/>
        <v>2.0171431869735358E+19</v>
      </c>
      <c r="H12" s="47">
        <f t="shared" si="1"/>
        <v>39.967043048082303</v>
      </c>
      <c r="I12" s="23">
        <f t="shared" si="2"/>
        <v>27.668427170704259</v>
      </c>
      <c r="J12" s="24">
        <f t="shared" si="3"/>
        <v>26.644695365388198</v>
      </c>
      <c r="K12" s="43">
        <f t="shared" si="5"/>
        <v>1.918944155269579E-9</v>
      </c>
      <c r="L12" s="44">
        <f t="shared" si="6"/>
        <v>4.2100121263447232E-4</v>
      </c>
      <c r="M12" s="45">
        <f t="shared" si="7"/>
        <v>1.1718834494884541E-3</v>
      </c>
    </row>
    <row r="13" spans="1:13">
      <c r="E13" s="38">
        <f t="shared" si="8"/>
        <v>9.9999999999999992E-2</v>
      </c>
      <c r="F13" s="22">
        <f t="shared" si="4"/>
        <v>9.9999999999999982E-8</v>
      </c>
      <c r="G13" s="22">
        <f t="shared" si="0"/>
        <v>1.1911028804760041E+19</v>
      </c>
      <c r="H13" s="47">
        <f t="shared" si="1"/>
        <v>35.970338743274077</v>
      </c>
      <c r="I13" s="23">
        <f t="shared" si="2"/>
        <v>24.901584453633834</v>
      </c>
      <c r="J13" s="24">
        <f t="shared" si="3"/>
        <v>23.980225828849381</v>
      </c>
      <c r="K13" s="43">
        <f t="shared" si="5"/>
        <v>6.1662553992172315E-8</v>
      </c>
      <c r="L13" s="44">
        <f t="shared" si="6"/>
        <v>3.954762598912801E-3</v>
      </c>
      <c r="M13" s="45">
        <f t="shared" si="7"/>
        <v>9.9371394609811172E-3</v>
      </c>
    </row>
    <row r="14" spans="1:13">
      <c r="E14" s="38">
        <f t="shared" si="8"/>
        <v>0.10999999999999999</v>
      </c>
      <c r="F14" s="22">
        <f t="shared" si="4"/>
        <v>1.0999999999999998E-7</v>
      </c>
      <c r="G14" s="22">
        <f t="shared" si="0"/>
        <v>7.3958117644473139E+18</v>
      </c>
      <c r="H14" s="47">
        <f t="shared" si="1"/>
        <v>32.700307948430975</v>
      </c>
      <c r="I14" s="23">
        <f t="shared" si="2"/>
        <v>22.637804048758035</v>
      </c>
      <c r="J14" s="24">
        <f t="shared" si="3"/>
        <v>21.800205298953983</v>
      </c>
      <c r="K14" s="43">
        <f t="shared" si="5"/>
        <v>1.0074289175069537E-6</v>
      </c>
      <c r="L14" s="44">
        <f t="shared" si="6"/>
        <v>2.3621329112961973E-2</v>
      </c>
      <c r="M14" s="45">
        <f t="shared" si="7"/>
        <v>5.458443832924275E-2</v>
      </c>
    </row>
    <row r="15" spans="1:13">
      <c r="E15" s="38">
        <f t="shared" si="8"/>
        <v>0.11999999999999998</v>
      </c>
      <c r="F15" s="22">
        <f t="shared" si="4"/>
        <v>1.1999999999999999E-7</v>
      </c>
      <c r="G15" s="22">
        <f t="shared" si="0"/>
        <v>4.7867753362750925E+18</v>
      </c>
      <c r="H15" s="47">
        <f t="shared" si="1"/>
        <v>29.975282286061727</v>
      </c>
      <c r="I15" s="23">
        <f t="shared" si="2"/>
        <v>20.751320378028193</v>
      </c>
      <c r="J15" s="24">
        <f t="shared" si="3"/>
        <v>19.983521524041151</v>
      </c>
      <c r="K15" s="43">
        <f t="shared" si="5"/>
        <v>9.9479871719304882E-6</v>
      </c>
      <c r="L15" s="44">
        <f t="shared" si="6"/>
        <v>0.1008442115829995</v>
      </c>
      <c r="M15" s="45">
        <f t="shared" si="7"/>
        <v>0.21732104311206235</v>
      </c>
    </row>
    <row r="16" spans="1:13">
      <c r="E16" s="38">
        <f t="shared" si="8"/>
        <v>0.12999999999999998</v>
      </c>
      <c r="F16" s="22">
        <f t="shared" si="4"/>
        <v>1.2999999999999997E-7</v>
      </c>
      <c r="G16" s="22">
        <f t="shared" si="0"/>
        <v>3.2079863624576937E+18</v>
      </c>
      <c r="H16" s="47">
        <f t="shared" si="1"/>
        <v>27.669491340980059</v>
      </c>
      <c r="I16" s="23">
        <f t="shared" si="2"/>
        <v>19.155064964333718</v>
      </c>
      <c r="J16" s="24">
        <f t="shared" si="3"/>
        <v>18.446327560653373</v>
      </c>
      <c r="K16" s="43">
        <f t="shared" si="5"/>
        <v>6.6883188537624494E-5</v>
      </c>
      <c r="L16" s="44">
        <f t="shared" si="6"/>
        <v>0.33349195615982802</v>
      </c>
      <c r="M16" s="45">
        <f t="shared" si="7"/>
        <v>0.67746382346811274</v>
      </c>
    </row>
    <row r="17" spans="2:13">
      <c r="E17" s="38">
        <f t="shared" si="8"/>
        <v>0.13999999999999999</v>
      </c>
      <c r="F17" s="22">
        <f t="shared" si="4"/>
        <v>1.3999999999999998E-7</v>
      </c>
      <c r="G17" s="22">
        <f t="shared" si="0"/>
        <v>2.2146703763238602E+18</v>
      </c>
      <c r="H17" s="47">
        <f t="shared" si="1"/>
        <v>25.693099102338621</v>
      </c>
      <c r="I17" s="23">
        <f t="shared" si="2"/>
        <v>17.786846038309882</v>
      </c>
      <c r="J17" s="24">
        <f t="shared" si="3"/>
        <v>17.128732734892417</v>
      </c>
      <c r="K17" s="43">
        <f t="shared" si="5"/>
        <v>3.3321902983826375E-4</v>
      </c>
      <c r="L17" s="44">
        <f t="shared" si="6"/>
        <v>0.90442359113460102</v>
      </c>
      <c r="M17" s="45">
        <f t="shared" si="7"/>
        <v>1.7465734971141191</v>
      </c>
    </row>
    <row r="18" spans="2:13">
      <c r="E18" s="38">
        <f t="shared" si="8"/>
        <v>0.15</v>
      </c>
      <c r="F18" s="22">
        <f t="shared" si="4"/>
        <v>1.4999999999999999E-7</v>
      </c>
      <c r="G18" s="22">
        <f t="shared" si="0"/>
        <v>1.5685305421906217E+18</v>
      </c>
      <c r="H18" s="47">
        <f t="shared" si="1"/>
        <v>23.980225828849381</v>
      </c>
      <c r="I18" s="23">
        <f t="shared" si="2"/>
        <v>16.601056302422553</v>
      </c>
      <c r="J18" s="24">
        <f t="shared" si="3"/>
        <v>15.98681721923292</v>
      </c>
      <c r="K18" s="43">
        <f t="shared" si="5"/>
        <v>1.3085944969193231E-3</v>
      </c>
      <c r="L18" s="44">
        <f t="shared" si="6"/>
        <v>2.0967068919858827</v>
      </c>
      <c r="M18" s="45">
        <f t="shared" si="7"/>
        <v>3.8752380870989618</v>
      </c>
    </row>
    <row r="19" spans="2:13">
      <c r="E19" s="38">
        <f t="shared" si="8"/>
        <v>0.16</v>
      </c>
      <c r="F19" s="22">
        <f t="shared" si="4"/>
        <v>1.6E-7</v>
      </c>
      <c r="G19" s="22">
        <f t="shared" si="0"/>
        <v>1.1359242253074675E+18</v>
      </c>
      <c r="H19" s="47">
        <f t="shared" si="1"/>
        <v>22.481461714546292</v>
      </c>
      <c r="I19" s="23">
        <f t="shared" si="2"/>
        <v>15.563490283521144</v>
      </c>
      <c r="J19" s="24">
        <f t="shared" si="3"/>
        <v>14.987641143030862</v>
      </c>
      <c r="K19" s="43">
        <f t="shared" si="5"/>
        <v>4.2419588983245767E-3</v>
      </c>
      <c r="L19" s="44">
        <f t="shared" si="6"/>
        <v>4.285518262756316</v>
      </c>
      <c r="M19" s="45">
        <f t="shared" si="7"/>
        <v>7.6223960988806274</v>
      </c>
    </row>
    <row r="20" spans="2:13">
      <c r="E20" s="38">
        <f t="shared" si="8"/>
        <v>0.17</v>
      </c>
      <c r="F20" s="22">
        <f t="shared" si="4"/>
        <v>1.7000000000000001E-7</v>
      </c>
      <c r="G20" s="22">
        <f t="shared" si="0"/>
        <v>8.3888932510527667E+17</v>
      </c>
      <c r="H20" s="47">
        <f t="shared" si="1"/>
        <v>21.159022790161217</v>
      </c>
      <c r="I20" s="23">
        <f t="shared" si="2"/>
        <v>14.647990855078724</v>
      </c>
      <c r="J20" s="24">
        <f t="shared" si="3"/>
        <v>14.106015193440809</v>
      </c>
      <c r="K20" s="43">
        <f t="shared" si="5"/>
        <v>1.1755732367069787E-2</v>
      </c>
      <c r="L20" s="44">
        <f t="shared" si="6"/>
        <v>7.9059692314903351</v>
      </c>
      <c r="M20" s="45">
        <f t="shared" si="7"/>
        <v>13.593531405296085</v>
      </c>
    </row>
    <row r="21" spans="2:13">
      <c r="E21" s="38">
        <f t="shared" si="8"/>
        <v>0.18000000000000002</v>
      </c>
      <c r="F21" s="22">
        <f t="shared" si="4"/>
        <v>1.8000000000000002E-7</v>
      </c>
      <c r="G21" s="22">
        <f t="shared" si="0"/>
        <v>6.303572459292297E+17</v>
      </c>
      <c r="H21" s="47">
        <f t="shared" si="1"/>
        <v>19.983521524041148</v>
      </c>
      <c r="I21" s="23">
        <f t="shared" si="2"/>
        <v>13.834213585352126</v>
      </c>
      <c r="J21" s="24">
        <f t="shared" si="3"/>
        <v>13.322347682694096</v>
      </c>
      <c r="K21" s="43">
        <f t="shared" si="5"/>
        <v>2.8618408969489768E-2</v>
      </c>
      <c r="L21" s="44">
        <f t="shared" si="6"/>
        <v>13.40467893285707</v>
      </c>
      <c r="M21" s="45">
        <f t="shared" si="7"/>
        <v>22.364399326527725</v>
      </c>
    </row>
    <row r="22" spans="2:13">
      <c r="E22" s="38">
        <f t="shared" si="8"/>
        <v>0.19000000000000003</v>
      </c>
      <c r="F22" s="22">
        <f t="shared" si="4"/>
        <v>1.9000000000000003E-7</v>
      </c>
      <c r="G22" s="22">
        <f t="shared" si="0"/>
        <v>4.8104008784624614E+17</v>
      </c>
      <c r="H22" s="47">
        <f t="shared" si="1"/>
        <v>18.931757233302136</v>
      </c>
      <c r="I22" s="23">
        <f t="shared" si="2"/>
        <v>13.106097080859909</v>
      </c>
      <c r="J22" s="24">
        <f t="shared" si="3"/>
        <v>12.621171488868093</v>
      </c>
      <c r="K22" s="43">
        <f t="shared" si="5"/>
        <v>6.2519491324237439E-2</v>
      </c>
      <c r="L22" s="44">
        <f t="shared" si="6"/>
        <v>21.186946683653126</v>
      </c>
      <c r="M22" s="45">
        <f t="shared" si="7"/>
        <v>34.408792585849284</v>
      </c>
    </row>
    <row r="23" spans="2:13">
      <c r="E23" s="38">
        <f t="shared" si="8"/>
        <v>0.20000000000000004</v>
      </c>
      <c r="F23" s="22">
        <f t="shared" si="4"/>
        <v>2.0000000000000002E-7</v>
      </c>
      <c r="G23" s="22">
        <f t="shared" si="0"/>
        <v>3.7221965014875085E+17</v>
      </c>
      <c r="H23" s="47">
        <f t="shared" si="1"/>
        <v>17.985169371637035</v>
      </c>
      <c r="I23" s="23">
        <f t="shared" si="2"/>
        <v>12.450792226816914</v>
      </c>
      <c r="J23" s="24">
        <f t="shared" si="3"/>
        <v>11.990112914424689</v>
      </c>
      <c r="K23" s="43">
        <f t="shared" si="5"/>
        <v>0.12466121383494536</v>
      </c>
      <c r="L23" s="44">
        <f t="shared" si="6"/>
        <v>31.570575555909613</v>
      </c>
      <c r="M23" s="45">
        <f t="shared" si="7"/>
        <v>50.044226104143796</v>
      </c>
    </row>
    <row r="24" spans="2:13">
      <c r="E24" s="38">
        <f t="shared" si="8"/>
        <v>0.21000000000000005</v>
      </c>
      <c r="F24" s="22">
        <f t="shared" si="4"/>
        <v>2.1000000000000003E-7</v>
      </c>
      <c r="G24" s="22">
        <f t="shared" si="0"/>
        <v>2.9164383556528166E+17</v>
      </c>
      <c r="H24" s="47">
        <f t="shared" si="1"/>
        <v>17.128732734892409</v>
      </c>
      <c r="I24" s="23">
        <f t="shared" si="2"/>
        <v>11.857897358873251</v>
      </c>
      <c r="J24" s="24">
        <f t="shared" si="3"/>
        <v>11.41915515659494</v>
      </c>
      <c r="K24" s="43">
        <f t="shared" si="5"/>
        <v>0.23000144817963844</v>
      </c>
      <c r="L24" s="44">
        <f t="shared" si="6"/>
        <v>44.753638487665725</v>
      </c>
      <c r="M24" s="45">
        <f t="shared" si="7"/>
        <v>69.402219716437571</v>
      </c>
    </row>
    <row r="25" spans="2:13">
      <c r="E25" s="38">
        <f t="shared" si="8"/>
        <v>0.22000000000000006</v>
      </c>
      <c r="F25" s="22">
        <f t="shared" si="4"/>
        <v>2.2000000000000004E-7</v>
      </c>
      <c r="G25" s="22">
        <f t="shared" si="0"/>
        <v>2.3111911763897814E+17</v>
      </c>
      <c r="H25" s="47">
        <f t="shared" si="1"/>
        <v>16.350153974215484</v>
      </c>
      <c r="I25" s="23">
        <f t="shared" si="2"/>
        <v>11.318902024379012</v>
      </c>
      <c r="J25" s="24">
        <f t="shared" si="3"/>
        <v>10.900102649476988</v>
      </c>
      <c r="K25" s="43">
        <f t="shared" si="5"/>
        <v>0.39705083912203415</v>
      </c>
      <c r="L25" s="44">
        <f t="shared" si="6"/>
        <v>60.798983106840055</v>
      </c>
      <c r="M25" s="45">
        <f t="shared" si="7"/>
        <v>92.423266944323544</v>
      </c>
    </row>
    <row r="26" spans="2:13">
      <c r="E26" s="38">
        <f t="shared" si="8"/>
        <v>0.23000000000000007</v>
      </c>
      <c r="F26" s="22">
        <f t="shared" si="4"/>
        <v>2.3000000000000005E-7</v>
      </c>
      <c r="G26" s="22">
        <f t="shared" si="0"/>
        <v>1.8505895047482739E+17</v>
      </c>
      <c r="H26" s="47">
        <f t="shared" si="1"/>
        <v>15.639277714466981</v>
      </c>
      <c r="I26" s="23">
        <f t="shared" si="2"/>
        <v>10.826775849406012</v>
      </c>
      <c r="J26" s="24">
        <f t="shared" si="3"/>
        <v>10.426185142977989</v>
      </c>
      <c r="K26" s="43">
        <f t="shared" si="5"/>
        <v>0.64721714714843204</v>
      </c>
      <c r="L26" s="44">
        <f t="shared" si="6"/>
        <v>79.634558062350607</v>
      </c>
      <c r="M26" s="45">
        <f t="shared" si="7"/>
        <v>118.87216086646563</v>
      </c>
    </row>
    <row r="27" spans="2:13">
      <c r="E27" s="38">
        <f t="shared" si="8"/>
        <v>0.24000000000000007</v>
      </c>
      <c r="F27" s="22">
        <f t="shared" si="4"/>
        <v>2.4000000000000008E-7</v>
      </c>
      <c r="G27" s="22">
        <f t="shared" si="0"/>
        <v>1.4958672925859632E+17</v>
      </c>
      <c r="H27" s="47">
        <f t="shared" si="1"/>
        <v>14.987641143030856</v>
      </c>
      <c r="I27" s="23">
        <f t="shared" si="2"/>
        <v>10.375660189014091</v>
      </c>
      <c r="J27" s="24">
        <f t="shared" si="3"/>
        <v>9.9917607620205704</v>
      </c>
      <c r="K27" s="43">
        <f t="shared" si="5"/>
        <v>1.0037723257785227</v>
      </c>
      <c r="L27" s="44">
        <f t="shared" si="6"/>
        <v>101.0663321759189</v>
      </c>
      <c r="M27" s="45">
        <f t="shared" si="7"/>
        <v>148.36731783972499</v>
      </c>
    </row>
    <row r="28" spans="2:13">
      <c r="E28" s="38">
        <f t="shared" si="8"/>
        <v>0.25000000000000006</v>
      </c>
      <c r="F28" s="22">
        <f t="shared" si="4"/>
        <v>2.5000000000000004E-7</v>
      </c>
      <c r="G28" s="22">
        <f t="shared" si="0"/>
        <v>1.2196893496074261E+17</v>
      </c>
      <c r="H28" s="47">
        <f t="shared" si="1"/>
        <v>14.388135497309625</v>
      </c>
      <c r="I28" s="23">
        <f t="shared" si="2"/>
        <v>9.9606337814535308</v>
      </c>
      <c r="J28" s="24">
        <f t="shared" si="3"/>
        <v>9.5920903315397492</v>
      </c>
      <c r="K28" s="43">
        <f t="shared" si="5"/>
        <v>1.4905738139539135</v>
      </c>
      <c r="L28" s="44">
        <f t="shared" si="6"/>
        <v>124.79963504141186</v>
      </c>
      <c r="M28" s="45">
        <f t="shared" si="7"/>
        <v>180.41757521820168</v>
      </c>
    </row>
    <row r="29" spans="2:13">
      <c r="E29" s="38">
        <f t="shared" si="8"/>
        <v>0.26000000000000006</v>
      </c>
      <c r="F29" s="22">
        <f t="shared" si="4"/>
        <v>2.6000000000000005E-7</v>
      </c>
      <c r="G29" s="22">
        <f t="shared" si="0"/>
        <v>1.0024957382680274E+17</v>
      </c>
      <c r="H29" s="47">
        <f t="shared" si="1"/>
        <v>13.834745670490024</v>
      </c>
      <c r="I29" s="23">
        <f t="shared" si="2"/>
        <v>9.5775324821668555</v>
      </c>
      <c r="J29" s="24">
        <f t="shared" si="3"/>
        <v>9.223163780326681</v>
      </c>
      <c r="K29" s="43">
        <f t="shared" si="5"/>
        <v>2.1306941823187389</v>
      </c>
      <c r="L29" s="44">
        <f t="shared" si="6"/>
        <v>150.46482128421349</v>
      </c>
      <c r="M29" s="45">
        <f t="shared" si="7"/>
        <v>214.46090780231228</v>
      </c>
    </row>
    <row r="30" spans="2:13">
      <c r="B30" s="20" t="s">
        <v>22</v>
      </c>
      <c r="C30" s="21">
        <f>696340000</f>
        <v>696340000</v>
      </c>
      <c r="E30" s="38">
        <f t="shared" si="8"/>
        <v>0.27000000000000007</v>
      </c>
      <c r="F30" s="22">
        <f t="shared" si="4"/>
        <v>2.7000000000000006E-7</v>
      </c>
      <c r="G30" s="22">
        <f t="shared" si="0"/>
        <v>8.3010007694384096E+16</v>
      </c>
      <c r="H30" s="47">
        <f t="shared" si="1"/>
        <v>13.322347682694096</v>
      </c>
      <c r="I30" s="23">
        <f t="shared" si="2"/>
        <v>9.2228090569014167</v>
      </c>
      <c r="J30" s="24">
        <f t="shared" si="3"/>
        <v>8.8815651217960649</v>
      </c>
      <c r="K30" s="43">
        <f t="shared" si="5"/>
        <v>2.9451060841517966</v>
      </c>
      <c r="L30" s="44">
        <f t="shared" si="6"/>
        <v>177.64383029155849</v>
      </c>
      <c r="M30" s="45">
        <f t="shared" si="7"/>
        <v>249.90096461990262</v>
      </c>
    </row>
    <row r="31" spans="2:13">
      <c r="B31" s="20" t="s">
        <v>23</v>
      </c>
      <c r="C31" s="21">
        <f>149597870700</f>
        <v>149597870700</v>
      </c>
      <c r="E31" s="38">
        <f t="shared" si="8"/>
        <v>0.28000000000000008</v>
      </c>
      <c r="F31" s="22">
        <f t="shared" si="4"/>
        <v>2.8000000000000007E-7</v>
      </c>
      <c r="G31" s="22">
        <f t="shared" si="0"/>
        <v>6.920844926012052E+16</v>
      </c>
      <c r="H31" s="47">
        <f t="shared" si="1"/>
        <v>12.846549551169307</v>
      </c>
      <c r="I31" s="23">
        <f t="shared" si="2"/>
        <v>8.8934230191549375</v>
      </c>
      <c r="J31" s="24">
        <f t="shared" si="3"/>
        <v>8.5643663674462047</v>
      </c>
      <c r="K31" s="43">
        <f t="shared" si="5"/>
        <v>3.9515414631710923</v>
      </c>
      <c r="L31" s="44">
        <f t="shared" si="6"/>
        <v>205.89512593847809</v>
      </c>
      <c r="M31" s="45">
        <f t="shared" si="7"/>
        <v>286.13882575363539</v>
      </c>
    </row>
    <row r="32" spans="2:13">
      <c r="B32" s="2"/>
      <c r="E32" s="38">
        <f t="shared" si="8"/>
        <v>0.29000000000000009</v>
      </c>
      <c r="F32" s="22">
        <f t="shared" si="4"/>
        <v>2.9000000000000008E-7</v>
      </c>
      <c r="G32" s="22">
        <f t="shared" si="0"/>
        <v>5.8070997411017848E+16</v>
      </c>
      <c r="H32" s="47">
        <f t="shared" si="1"/>
        <v>12.403565083887607</v>
      </c>
      <c r="I32" s="23">
        <f t="shared" si="2"/>
        <v>8.5867532598737313</v>
      </c>
      <c r="J32" s="24">
        <f t="shared" si="3"/>
        <v>8.269043389258405</v>
      </c>
      <c r="K32" s="43">
        <f t="shared" si="5"/>
        <v>5.1636055402102947</v>
      </c>
      <c r="L32" s="44">
        <f t="shared" si="6"/>
        <v>234.77541630176577</v>
      </c>
      <c r="M32" s="45">
        <f t="shared" si="7"/>
        <v>322.59866825318386</v>
      </c>
    </row>
    <row r="33" spans="2:13">
      <c r="B33" s="40" t="s">
        <v>28</v>
      </c>
      <c r="C33" s="40"/>
      <c r="E33" s="38">
        <f t="shared" si="8"/>
        <v>0.3000000000000001</v>
      </c>
      <c r="F33" s="22">
        <f t="shared" si="4"/>
        <v>3.0000000000000009E-7</v>
      </c>
      <c r="G33" s="22">
        <f t="shared" si="0"/>
        <v>4.9016579443456848E+16</v>
      </c>
      <c r="H33" s="47">
        <f t="shared" si="1"/>
        <v>11.990112914424687</v>
      </c>
      <c r="I33" s="23">
        <f t="shared" si="2"/>
        <v>8.3005281512112745</v>
      </c>
      <c r="J33" s="24">
        <f t="shared" si="3"/>
        <v>7.9934086096164574</v>
      </c>
      <c r="K33" s="43">
        <f t="shared" si="5"/>
        <v>6.5901861536321089</v>
      </c>
      <c r="L33" s="44">
        <f t="shared" si="6"/>
        <v>263.85733791608897</v>
      </c>
      <c r="M33" s="45">
        <f t="shared" si="7"/>
        <v>358.74701040079725</v>
      </c>
    </row>
    <row r="34" spans="2:13">
      <c r="B34" s="42" t="s">
        <v>29</v>
      </c>
      <c r="C34" s="41">
        <f>(C30/C31)^2</f>
        <v>2.1666654708289839E-5</v>
      </c>
      <c r="E34" s="38">
        <f t="shared" si="8"/>
        <v>0.31000000000000011</v>
      </c>
      <c r="F34" s="22">
        <f t="shared" si="4"/>
        <v>3.100000000000001E-7</v>
      </c>
      <c r="G34" s="22">
        <f t="shared" si="0"/>
        <v>4.1604547772862744E+16</v>
      </c>
      <c r="H34" s="47">
        <f t="shared" si="1"/>
        <v>11.603335078475501</v>
      </c>
      <c r="I34" s="23">
        <f t="shared" si="2"/>
        <v>8.0327691785915558</v>
      </c>
      <c r="J34" s="24">
        <f t="shared" si="3"/>
        <v>7.735556718983668</v>
      </c>
      <c r="K34" s="43">
        <f t="shared" si="5"/>
        <v>8.2351637508577316</v>
      </c>
      <c r="L34" s="44">
        <f t="shared" si="6"/>
        <v>292.74288937462313</v>
      </c>
      <c r="M34" s="45">
        <f t="shared" si="7"/>
        <v>394.10586913564691</v>
      </c>
    </row>
    <row r="35" spans="2:13">
      <c r="E35" s="38">
        <f t="shared" si="8"/>
        <v>0.32000000000000012</v>
      </c>
      <c r="F35" s="22">
        <f t="shared" si="4"/>
        <v>3.2000000000000011E-7</v>
      </c>
      <c r="G35" s="22">
        <f t="shared" si="0"/>
        <v>3.54976320408583E+16</v>
      </c>
      <c r="H35" s="47">
        <f t="shared" si="1"/>
        <v>11.240730857273142</v>
      </c>
      <c r="I35" s="23">
        <f t="shared" si="2"/>
        <v>7.7817451417605694</v>
      </c>
      <c r="J35" s="24">
        <f t="shared" si="3"/>
        <v>7.4938205715154282</v>
      </c>
      <c r="K35" s="43">
        <f t="shared" si="5"/>
        <v>10.097400057952841</v>
      </c>
      <c r="L35" s="44">
        <f t="shared" si="6"/>
        <v>321.07281265644212</v>
      </c>
      <c r="M35" s="45">
        <f t="shared" si="7"/>
        <v>428.26056007061578</v>
      </c>
    </row>
    <row r="36" spans="2:13">
      <c r="E36" s="38">
        <f t="shared" si="8"/>
        <v>0.33000000000000013</v>
      </c>
      <c r="F36" s="22">
        <f t="shared" si="4"/>
        <v>3.3000000000000012E-7</v>
      </c>
      <c r="G36" s="22">
        <f t="shared" si="0"/>
        <v>3.0435439359865404E+16</v>
      </c>
      <c r="H36" s="47">
        <f t="shared" si="1"/>
        <v>10.900102649476986</v>
      </c>
      <c r="I36" s="23">
        <f t="shared" si="2"/>
        <v>7.5459346829193397</v>
      </c>
      <c r="J36" s="24">
        <f t="shared" si="3"/>
        <v>7.2667350996513234</v>
      </c>
      <c r="K36" s="43">
        <f t="shared" si="5"/>
        <v>12.170965194314219</v>
      </c>
      <c r="L36" s="44">
        <f t="shared" si="6"/>
        <v>348.53237223011917</v>
      </c>
      <c r="M36" s="45">
        <f t="shared" si="7"/>
        <v>460.86305536165662</v>
      </c>
    </row>
    <row r="37" spans="2:13">
      <c r="E37" s="38">
        <f t="shared" si="8"/>
        <v>0.34000000000000014</v>
      </c>
      <c r="F37" s="22">
        <f t="shared" si="4"/>
        <v>3.4000000000000013E-7</v>
      </c>
      <c r="G37" s="22">
        <f t="shared" si="0"/>
        <v>2.6215291409539856E+16</v>
      </c>
      <c r="H37" s="47">
        <f t="shared" si="1"/>
        <v>10.579511395080605</v>
      </c>
      <c r="I37" s="23">
        <f t="shared" si="2"/>
        <v>7.3239954275393586</v>
      </c>
      <c r="J37" s="24">
        <f t="shared" si="3"/>
        <v>7.053007596720402</v>
      </c>
      <c r="K37" s="43">
        <f t="shared" si="5"/>
        <v>14.445553159889789</v>
      </c>
      <c r="L37" s="44">
        <f t="shared" si="6"/>
        <v>374.85410700823076</v>
      </c>
      <c r="M37" s="45">
        <f t="shared" si="7"/>
        <v>491.63185385631436</v>
      </c>
    </row>
    <row r="38" spans="2:13">
      <c r="E38" s="38">
        <f t="shared" si="8"/>
        <v>0.35000000000000014</v>
      </c>
      <c r="F38" s="22">
        <f t="shared" si="4"/>
        <v>3.5000000000000014E-7</v>
      </c>
      <c r="G38" s="22">
        <f t="shared" si="0"/>
        <v>2.2678224653556268E+16</v>
      </c>
      <c r="H38" s="47">
        <f t="shared" si="1"/>
        <v>10.277239640935443</v>
      </c>
      <c r="I38" s="23">
        <f t="shared" si="2"/>
        <v>7.1147384153239486</v>
      </c>
      <c r="J38" s="24">
        <f t="shared" si="3"/>
        <v>6.8514930939569627</v>
      </c>
      <c r="K38" s="43">
        <f t="shared" si="5"/>
        <v>16.907032726816812</v>
      </c>
      <c r="L38" s="44">
        <f t="shared" si="6"/>
        <v>399.81816439785598</v>
      </c>
      <c r="M38" s="45">
        <f t="shared" si="7"/>
        <v>520.3492636680312</v>
      </c>
    </row>
    <row r="39" spans="2:13">
      <c r="E39" s="38">
        <f t="shared" si="8"/>
        <v>0.36000000000000015</v>
      </c>
      <c r="F39" s="22">
        <f t="shared" si="4"/>
        <v>3.6000000000000015E-7</v>
      </c>
      <c r="G39" s="22">
        <f t="shared" si="0"/>
        <v>1.9698663935288396E+16</v>
      </c>
      <c r="H39" s="47">
        <f t="shared" si="1"/>
        <v>9.9917607620205704</v>
      </c>
      <c r="I39" s="23">
        <f t="shared" si="2"/>
        <v>6.9171067926760603</v>
      </c>
      <c r="J39" s="24">
        <f t="shared" si="3"/>
        <v>6.6611738413470469</v>
      </c>
      <c r="K39" s="43">
        <f t="shared" si="5"/>
        <v>19.538083007700401</v>
      </c>
      <c r="L39" s="44">
        <f t="shared" si="6"/>
        <v>423.25080021027992</v>
      </c>
      <c r="M39" s="45">
        <f t="shared" si="7"/>
        <v>546.85689083971909</v>
      </c>
    </row>
    <row r="40" spans="2:13">
      <c r="E40" s="38">
        <f t="shared" si="8"/>
        <v>0.37000000000000016</v>
      </c>
      <c r="F40" s="22">
        <f t="shared" si="4"/>
        <v>3.7000000000000016E-7</v>
      </c>
      <c r="G40" s="22">
        <f t="shared" si="0"/>
        <v>1.7176736546430434E+16</v>
      </c>
      <c r="H40" s="47">
        <f t="shared" si="1"/>
        <v>9.7217131738578519</v>
      </c>
      <c r="I40" s="23">
        <f t="shared" si="2"/>
        <v>6.7301579604415727</v>
      </c>
      <c r="J40" s="24">
        <f t="shared" si="3"/>
        <v>6.481142115905234</v>
      </c>
      <c r="K40" s="43">
        <f t="shared" si="5"/>
        <v>22.318868579879915</v>
      </c>
      <c r="L40" s="44">
        <f t="shared" si="6"/>
        <v>445.02156776713628</v>
      </c>
      <c r="M40" s="45">
        <f t="shared" si="7"/>
        <v>571.04999859285215</v>
      </c>
    </row>
    <row r="41" spans="2:13">
      <c r="E41" s="38">
        <f t="shared" si="8"/>
        <v>0.38000000000000017</v>
      </c>
      <c r="F41" s="22">
        <f t="shared" si="4"/>
        <v>3.8000000000000017E-7</v>
      </c>
      <c r="G41" s="22">
        <f t="shared" si="0"/>
        <v>1.5032502745195172E+16</v>
      </c>
      <c r="H41" s="47">
        <f t="shared" si="1"/>
        <v>9.4658786166510662</v>
      </c>
      <c r="I41" s="23">
        <f t="shared" si="2"/>
        <v>6.5530485404299528</v>
      </c>
      <c r="J41" s="24">
        <f t="shared" si="3"/>
        <v>6.3105857444340439</v>
      </c>
      <c r="K41" s="43">
        <f t="shared" si="5"/>
        <v>25.227716497700133</v>
      </c>
      <c r="L41" s="44">
        <f t="shared" si="6"/>
        <v>465.03964231393934</v>
      </c>
      <c r="M41" s="45">
        <f t="shared" si="7"/>
        <v>592.87126936921209</v>
      </c>
    </row>
    <row r="42" spans="2:13">
      <c r="E42" s="38">
        <f t="shared" si="8"/>
        <v>0.39000000000000018</v>
      </c>
      <c r="F42" s="22">
        <f t="shared" si="4"/>
        <v>3.9000000000000018E-7</v>
      </c>
      <c r="G42" s="22">
        <f t="shared" si="0"/>
        <v>1.3201589968961656E+16</v>
      </c>
      <c r="H42" s="47">
        <f t="shared" si="1"/>
        <v>9.2231637803266793</v>
      </c>
      <c r="I42" s="23">
        <f t="shared" si="2"/>
        <v>6.3850216547779022</v>
      </c>
      <c r="J42" s="24">
        <f t="shared" si="3"/>
        <v>6.1487758535511201</v>
      </c>
      <c r="K42" s="43">
        <f t="shared" si="5"/>
        <v>28.241765636518494</v>
      </c>
      <c r="L42" s="44">
        <f t="shared" si="6"/>
        <v>483.24964524018145</v>
      </c>
      <c r="M42" s="45">
        <f t="shared" si="7"/>
        <v>612.30437829777463</v>
      </c>
    </row>
    <row r="43" spans="2:13">
      <c r="E43" s="38">
        <f t="shared" si="8"/>
        <v>0.40000000000000019</v>
      </c>
      <c r="F43" s="22">
        <f t="shared" si="4"/>
        <v>4.0000000000000019E-7</v>
      </c>
      <c r="G43" s="22">
        <f t="shared" si="0"/>
        <v>1.163186406714844E+16</v>
      </c>
      <c r="H43" s="47">
        <f t="shared" si="1"/>
        <v>8.9925846858185121</v>
      </c>
      <c r="I43" s="23">
        <f t="shared" si="2"/>
        <v>6.225396113408455</v>
      </c>
      <c r="J43" s="24">
        <f t="shared" si="3"/>
        <v>5.9950564572123417</v>
      </c>
      <c r="K43" s="43">
        <f t="shared" si="5"/>
        <v>31.337566737977568</v>
      </c>
      <c r="L43" s="44">
        <f t="shared" si="6"/>
        <v>499.62725445561563</v>
      </c>
      <c r="M43" s="45">
        <f t="shared" si="7"/>
        <v>629.36767810549838</v>
      </c>
    </row>
    <row r="44" spans="2:13">
      <c r="E44" s="38">
        <f t="shared" si="8"/>
        <v>0.4100000000000002</v>
      </c>
      <c r="F44" s="22">
        <f t="shared" si="4"/>
        <v>4.100000000000002E-7</v>
      </c>
      <c r="G44" s="22">
        <f t="shared" si="0"/>
        <v>1.0280872928640222E+16</v>
      </c>
      <c r="H44" s="47">
        <f t="shared" si="1"/>
        <v>8.7732533520180613</v>
      </c>
      <c r="I44" s="23">
        <f t="shared" si="2"/>
        <v>6.0735571838131266</v>
      </c>
      <c r="J44" s="24">
        <f t="shared" si="3"/>
        <v>5.8488355680120403</v>
      </c>
      <c r="K44" s="43">
        <f t="shared" si="5"/>
        <v>34.491618724116641</v>
      </c>
      <c r="L44" s="44">
        <f t="shared" si="6"/>
        <v>514.17481703013323</v>
      </c>
      <c r="M44" s="45">
        <f t="shared" si="7"/>
        <v>644.1082042903065</v>
      </c>
    </row>
    <row r="45" spans="2:13">
      <c r="E45" s="38">
        <f t="shared" si="8"/>
        <v>0.42000000000000021</v>
      </c>
      <c r="F45" s="22">
        <f t="shared" si="4"/>
        <v>4.2000000000000021E-7</v>
      </c>
      <c r="G45" s="22">
        <f t="shared" si="0"/>
        <v>9113869861415034</v>
      </c>
      <c r="H45" s="47">
        <f t="shared" si="1"/>
        <v>8.5643663674462012</v>
      </c>
      <c r="I45" s="23">
        <f t="shared" si="2"/>
        <v>5.9289486794366235</v>
      </c>
      <c r="J45" s="24">
        <f t="shared" si="3"/>
        <v>5.709577578297468</v>
      </c>
      <c r="K45" s="43">
        <f t="shared" si="5"/>
        <v>37.680833021054937</v>
      </c>
      <c r="L45" s="44">
        <f t="shared" si="6"/>
        <v>526.91711992745422</v>
      </c>
      <c r="M45" s="45">
        <f t="shared" si="7"/>
        <v>656.59613563744404</v>
      </c>
    </row>
    <row r="46" spans="2:13">
      <c r="E46" s="38">
        <f t="shared" si="8"/>
        <v>0.43000000000000022</v>
      </c>
      <c r="F46" s="22">
        <f t="shared" si="4"/>
        <v>4.3000000000000017E-7</v>
      </c>
      <c r="G46" s="22">
        <f t="shared" si="0"/>
        <v>8102275326295380</v>
      </c>
      <c r="H46" s="47">
        <f t="shared" si="1"/>
        <v>8.3651950565753612</v>
      </c>
      <c r="I46" s="23">
        <f t="shared" si="2"/>
        <v>5.7910661520078657</v>
      </c>
      <c r="J46" s="24">
        <f t="shared" si="3"/>
        <v>5.5767967043835744</v>
      </c>
      <c r="K46" s="43">
        <f t="shared" si="5"/>
        <v>40.882922666736597</v>
      </c>
      <c r="L46" s="44">
        <f t="shared" si="6"/>
        <v>537.8974248324879</v>
      </c>
      <c r="M46" s="45">
        <f t="shared" si="7"/>
        <v>666.91978754761067</v>
      </c>
    </row>
    <row r="47" spans="2:13">
      <c r="E47" s="38">
        <f t="shared" si="8"/>
        <v>0.44000000000000022</v>
      </c>
      <c r="F47" s="22">
        <f t="shared" si="4"/>
        <v>4.4000000000000018E-7</v>
      </c>
      <c r="G47" s="22">
        <f t="shared" si="0"/>
        <v>7222472426218059</v>
      </c>
      <c r="H47" s="47">
        <f t="shared" si="1"/>
        <v>8.1750769871077402</v>
      </c>
      <c r="I47" s="23">
        <f t="shared" si="2"/>
        <v>5.6594510121895043</v>
      </c>
      <c r="J47" s="24">
        <f t="shared" si="3"/>
        <v>5.4500513247384923</v>
      </c>
      <c r="K47" s="43">
        <f t="shared" si="5"/>
        <v>44.07671688310954</v>
      </c>
      <c r="L47" s="44">
        <f t="shared" si="6"/>
        <v>547.17383320482384</v>
      </c>
      <c r="M47" s="45">
        <f t="shared" si="7"/>
        <v>675.18117212722802</v>
      </c>
    </row>
    <row r="48" spans="2:13">
      <c r="E48" s="38">
        <f t="shared" si="8"/>
        <v>0.45000000000000023</v>
      </c>
      <c r="F48" s="22">
        <f t="shared" si="4"/>
        <v>4.5000000000000019E-7</v>
      </c>
      <c r="G48" s="22">
        <f t="shared" si="0"/>
        <v>6454858198315301</v>
      </c>
      <c r="H48" s="47">
        <f t="shared" si="1"/>
        <v>7.9934086096164556</v>
      </c>
      <c r="I48" s="23">
        <f t="shared" si="2"/>
        <v>5.5336854341408488</v>
      </c>
      <c r="J48" s="24">
        <f t="shared" si="3"/>
        <v>5.3289390730776374</v>
      </c>
      <c r="K48" s="43">
        <f t="shared" si="5"/>
        <v>47.242404661833433</v>
      </c>
      <c r="L48" s="44">
        <f t="shared" si="6"/>
        <v>554.81601677243748</v>
      </c>
      <c r="M48" s="45">
        <f t="shared" si="7"/>
        <v>681.49212730269926</v>
      </c>
    </row>
    <row r="49" spans="5:13">
      <c r="E49" s="38">
        <f t="shared" si="8"/>
        <v>0.46000000000000024</v>
      </c>
      <c r="F49" s="22">
        <f t="shared" si="4"/>
        <v>4.600000000000002E-7</v>
      </c>
      <c r="G49" s="22">
        <f t="shared" si="0"/>
        <v>5783092202338350</v>
      </c>
      <c r="H49" s="47">
        <f t="shared" si="1"/>
        <v>7.8196388572334898</v>
      </c>
      <c r="I49" s="23">
        <f t="shared" si="2"/>
        <v>5.4133879247030041</v>
      </c>
      <c r="J49" s="24">
        <f t="shared" si="3"/>
        <v>5.2130925714889935</v>
      </c>
      <c r="K49" s="43">
        <f t="shared" si="5"/>
        <v>50.36171287807236</v>
      </c>
      <c r="L49" s="44">
        <f t="shared" si="6"/>
        <v>560.90232546137793</v>
      </c>
      <c r="M49" s="45">
        <f t="shared" si="7"/>
        <v>685.97099513831006</v>
      </c>
    </row>
    <row r="50" spans="5:13">
      <c r="E50" s="38">
        <f t="shared" si="8"/>
        <v>0.47000000000000025</v>
      </c>
      <c r="F50" s="22">
        <f t="shared" si="4"/>
        <v>4.7000000000000021E-7</v>
      </c>
      <c r="G50" s="22">
        <f t="shared" si="0"/>
        <v>5193498197569221</v>
      </c>
      <c r="H50" s="47">
        <f t="shared" si="1"/>
        <v>7.6532635623987346</v>
      </c>
      <c r="I50" s="23">
        <f t="shared" si="2"/>
        <v>5.2982094582199615</v>
      </c>
      <c r="J50" s="24">
        <f t="shared" si="3"/>
        <v>5.1021757082658228</v>
      </c>
      <c r="K50" s="43">
        <f t="shared" si="5"/>
        <v>53.418025660185798</v>
      </c>
      <c r="L50" s="44">
        <f t="shared" si="6"/>
        <v>565.51726794451224</v>
      </c>
      <c r="M50" s="45">
        <f t="shared" si="7"/>
        <v>688.73981503352809</v>
      </c>
    </row>
    <row r="51" spans="5:13">
      <c r="E51" s="38">
        <f t="shared" si="8"/>
        <v>0.48000000000000026</v>
      </c>
      <c r="F51" s="22">
        <f t="shared" si="4"/>
        <v>4.8000000000000027E-7</v>
      </c>
      <c r="G51" s="22">
        <f t="shared" si="0"/>
        <v>4674585289331130</v>
      </c>
      <c r="H51" s="47">
        <f t="shared" si="1"/>
        <v>7.4938205715154265</v>
      </c>
      <c r="I51" s="23">
        <f t="shared" si="2"/>
        <v>5.1878300945070448</v>
      </c>
      <c r="J51" s="24">
        <f t="shared" si="3"/>
        <v>4.9958803810102843</v>
      </c>
      <c r="K51" s="43">
        <f t="shared" si="5"/>
        <v>56.396452354978265</v>
      </c>
      <c r="L51" s="44">
        <f t="shared" si="6"/>
        <v>568.74934835849513</v>
      </c>
      <c r="M51" s="45">
        <f t="shared" si="7"/>
        <v>689.92198878895147</v>
      </c>
    </row>
    <row r="52" spans="5:13">
      <c r="E52" s="38">
        <f t="shared" si="8"/>
        <v>0.49000000000000027</v>
      </c>
      <c r="F52" s="22">
        <f t="shared" si="4"/>
        <v>4.9000000000000028E-7</v>
      </c>
      <c r="G52" s="22">
        <f t="shared" si="0"/>
        <v>4216662821584059.5</v>
      </c>
      <c r="H52" s="47">
        <f t="shared" si="1"/>
        <v>7.3408854578110301</v>
      </c>
      <c r="I52" s="23">
        <f t="shared" si="2"/>
        <v>5.0819560109456772</v>
      </c>
      <c r="J52" s="24">
        <f t="shared" si="3"/>
        <v>4.893923638540687</v>
      </c>
      <c r="K52" s="43">
        <f t="shared" si="5"/>
        <v>59.283851578330797</v>
      </c>
      <c r="L52" s="44">
        <f t="shared" si="6"/>
        <v>570.68923518370013</v>
      </c>
      <c r="M52" s="45">
        <f t="shared" si="7"/>
        <v>689.64037018607303</v>
      </c>
    </row>
    <row r="53" spans="5:13">
      <c r="E53" s="38">
        <f t="shared" si="8"/>
        <v>0.50000000000000022</v>
      </c>
      <c r="F53" s="22">
        <f t="shared" si="4"/>
        <v>5.0000000000000019E-7</v>
      </c>
      <c r="G53" s="22">
        <f t="shared" si="0"/>
        <v>3811529217523202.5</v>
      </c>
      <c r="H53" s="47">
        <f t="shared" si="1"/>
        <v>7.1940677486548106</v>
      </c>
      <c r="I53" s="23">
        <f t="shared" si="2"/>
        <v>4.9803168907267645</v>
      </c>
      <c r="J53" s="24">
        <f t="shared" si="3"/>
        <v>4.7960451657698746</v>
      </c>
      <c r="K53" s="43">
        <f t="shared" si="5"/>
        <v>62.068818652344007</v>
      </c>
      <c r="L53" s="44">
        <f t="shared" si="6"/>
        <v>571.42823386081329</v>
      </c>
      <c r="M53" s="45">
        <f t="shared" si="7"/>
        <v>688.01573052486401</v>
      </c>
    </row>
    <row r="54" spans="5:13">
      <c r="E54" s="38">
        <f t="shared" si="8"/>
        <v>0.51000000000000023</v>
      </c>
      <c r="F54" s="22">
        <f t="shared" si="4"/>
        <v>5.100000000000002E-7</v>
      </c>
      <c r="G54" s="22">
        <f t="shared" si="0"/>
        <v>3452219444877675</v>
      </c>
      <c r="H54" s="47">
        <f t="shared" si="1"/>
        <v>7.053007596720402</v>
      </c>
      <c r="I54" s="23">
        <f t="shared" si="2"/>
        <v>4.8826636183595724</v>
      </c>
      <c r="J54" s="24">
        <f t="shared" si="3"/>
        <v>4.7020050644802689</v>
      </c>
      <c r="K54" s="43">
        <f t="shared" si="5"/>
        <v>64.741643306181288</v>
      </c>
      <c r="L54" s="44">
        <f t="shared" si="6"/>
        <v>571.05703264037368</v>
      </c>
      <c r="M54" s="45">
        <f t="shared" si="7"/>
        <v>685.16555255335345</v>
      </c>
    </row>
    <row r="55" spans="5:13">
      <c r="E55" s="38">
        <f t="shared" si="8"/>
        <v>0.52000000000000024</v>
      </c>
      <c r="F55" s="22">
        <f t="shared" si="4"/>
        <v>5.2000000000000021E-7</v>
      </c>
      <c r="G55" s="22">
        <f t="shared" si="0"/>
        <v>3132799182087581</v>
      </c>
      <c r="H55" s="47">
        <f t="shared" si="1"/>
        <v>6.9173728352450112</v>
      </c>
      <c r="I55" s="23">
        <f t="shared" si="2"/>
        <v>4.7887662410834269</v>
      </c>
      <c r="J55" s="24">
        <f t="shared" si="3"/>
        <v>4.6115818901633405</v>
      </c>
      <c r="K55" s="43">
        <f t="shared" si="5"/>
        <v>67.294243942930621</v>
      </c>
      <c r="L55" s="44">
        <f t="shared" si="6"/>
        <v>569.6646907854431</v>
      </c>
      <c r="M55" s="45">
        <f t="shared" si="7"/>
        <v>681.20310766726686</v>
      </c>
    </row>
    <row r="56" spans="5:13">
      <c r="E56" s="38">
        <f t="shared" si="8"/>
        <v>0.53000000000000025</v>
      </c>
      <c r="F56" s="22">
        <f t="shared" si="4"/>
        <v>5.3000000000000022E-7</v>
      </c>
      <c r="G56" s="22">
        <f t="shared" si="0"/>
        <v>2848196358911980.5</v>
      </c>
      <c r="H56" s="47">
        <f t="shared" si="1"/>
        <v>6.7868563666554822</v>
      </c>
      <c r="I56" s="23">
        <f t="shared" si="2"/>
        <v>4.6984121610629854</v>
      </c>
      <c r="J56" s="24">
        <f t="shared" si="3"/>
        <v>4.5245709111036545</v>
      </c>
      <c r="K56" s="43">
        <f t="shared" si="5"/>
        <v>69.720084115365026</v>
      </c>
      <c r="L56" s="44">
        <f t="shared" si="6"/>
        <v>567.33783906172516</v>
      </c>
      <c r="M56" s="45">
        <f t="shared" si="7"/>
        <v>676.23677459633302</v>
      </c>
    </row>
    <row r="57" spans="5:13">
      <c r="E57" s="38">
        <f t="shared" si="8"/>
        <v>0.54000000000000026</v>
      </c>
      <c r="F57" s="22">
        <f t="shared" si="4"/>
        <v>5.4000000000000023E-7</v>
      </c>
      <c r="G57" s="22">
        <f t="shared" si="0"/>
        <v>2594062740449500.5</v>
      </c>
      <c r="H57" s="47">
        <f t="shared" si="1"/>
        <v>6.6611738413470469</v>
      </c>
      <c r="I57" s="23">
        <f t="shared" si="2"/>
        <v>4.6114045284507075</v>
      </c>
      <c r="J57" s="24">
        <f t="shared" si="3"/>
        <v>4.4407825608980307</v>
      </c>
      <c r="K57" s="43">
        <f t="shared" si="5"/>
        <v>72.014076159962997</v>
      </c>
      <c r="L57" s="44">
        <f t="shared" si="6"/>
        <v>564.16006405598353</v>
      </c>
      <c r="M57" s="45">
        <f t="shared" si="7"/>
        <v>670.36956161331864</v>
      </c>
    </row>
    <row r="58" spans="5:13">
      <c r="E58" s="38">
        <f t="shared" si="8"/>
        <v>0.55000000000000027</v>
      </c>
      <c r="F58" s="22">
        <f t="shared" si="4"/>
        <v>5.5000000000000024E-7</v>
      </c>
      <c r="G58" s="22">
        <f t="shared" si="0"/>
        <v>2366659764623132.5</v>
      </c>
      <c r="H58" s="47">
        <f t="shared" si="1"/>
        <v>6.5400615896861911</v>
      </c>
      <c r="I58" s="23">
        <f t="shared" si="2"/>
        <v>4.5275608097516038</v>
      </c>
      <c r="J58" s="24">
        <f t="shared" si="3"/>
        <v>4.3600410597907944</v>
      </c>
      <c r="K58" s="43">
        <f t="shared" si="5"/>
        <v>74.172476247949547</v>
      </c>
      <c r="L58" s="44">
        <f t="shared" si="6"/>
        <v>560.21144995902955</v>
      </c>
      <c r="M58" s="45">
        <f t="shared" si="7"/>
        <v>663.69879830405603</v>
      </c>
    </row>
    <row r="59" spans="5:13">
      <c r="E59" s="38">
        <f t="shared" si="8"/>
        <v>0.56000000000000028</v>
      </c>
      <c r="F59" s="22">
        <f t="shared" si="4"/>
        <v>5.6000000000000025E-7</v>
      </c>
      <c r="G59" s="22">
        <f t="shared" si="0"/>
        <v>2162764039378763.2</v>
      </c>
      <c r="H59" s="47">
        <f t="shared" si="1"/>
        <v>6.4232747755846518</v>
      </c>
      <c r="I59" s="23">
        <f t="shared" si="2"/>
        <v>4.4467115095774679</v>
      </c>
      <c r="J59" s="24">
        <f t="shared" si="3"/>
        <v>4.2821831837231015</v>
      </c>
      <c r="K59" s="43">
        <f t="shared" si="5"/>
        <v>76.19277445029698</v>
      </c>
      <c r="L59" s="44">
        <f t="shared" si="6"/>
        <v>555.56825380757357</v>
      </c>
      <c r="M59" s="45">
        <f t="shared" si="7"/>
        <v>656.31596691364575</v>
      </c>
    </row>
    <row r="60" spans="5:13">
      <c r="E60" s="38">
        <f t="shared" si="8"/>
        <v>0.57000000000000028</v>
      </c>
      <c r="F60" s="22">
        <f t="shared" si="4"/>
        <v>5.7000000000000026E-7</v>
      </c>
      <c r="G60" s="22">
        <f t="shared" si="0"/>
        <v>1979588838873438</v>
      </c>
      <c r="H60" s="47">
        <f t="shared" si="1"/>
        <v>6.3105857444340439</v>
      </c>
      <c r="I60" s="23">
        <f t="shared" si="2"/>
        <v>4.3686990269533013</v>
      </c>
      <c r="J60" s="24">
        <f t="shared" si="3"/>
        <v>4.2070571629560298</v>
      </c>
      <c r="K60" s="43">
        <f t="shared" si="5"/>
        <v>78.073582797591698</v>
      </c>
      <c r="L60" s="44">
        <f t="shared" si="6"/>
        <v>550.30269263523553</v>
      </c>
      <c r="M60" s="45">
        <f t="shared" si="7"/>
        <v>648.30664709667201</v>
      </c>
    </row>
    <row r="61" spans="5:13">
      <c r="E61" s="38">
        <f t="shared" si="8"/>
        <v>0.58000000000000029</v>
      </c>
      <c r="F61" s="22">
        <f t="shared" si="4"/>
        <v>5.8000000000000027E-7</v>
      </c>
      <c r="G61" s="22">
        <f t="shared" si="0"/>
        <v>1814718669094306.2</v>
      </c>
      <c r="H61" s="47">
        <f t="shared" si="1"/>
        <v>6.2017825419438024</v>
      </c>
      <c r="I61" s="23">
        <f t="shared" si="2"/>
        <v>4.2933766299368656</v>
      </c>
      <c r="J61" s="24">
        <f t="shared" si="3"/>
        <v>4.1345216946292016</v>
      </c>
      <c r="K61" s="43">
        <f t="shared" si="5"/>
        <v>79.814523755503743</v>
      </c>
      <c r="L61" s="44">
        <f t="shared" si="6"/>
        <v>544.48282342099617</v>
      </c>
      <c r="M61" s="45">
        <f t="shared" si="7"/>
        <v>639.75055146050056</v>
      </c>
    </row>
    <row r="62" spans="5:13">
      <c r="E62" s="38">
        <f t="shared" si="8"/>
        <v>0.5900000000000003</v>
      </c>
      <c r="F62" s="22">
        <f t="shared" si="4"/>
        <v>5.9000000000000028E-7</v>
      </c>
      <c r="G62" s="22">
        <f t="shared" si="0"/>
        <v>1666054548911059.2</v>
      </c>
      <c r="H62" s="47">
        <f t="shared" si="1"/>
        <v>6.0966675836057718</v>
      </c>
      <c r="I62" s="23">
        <f t="shared" si="2"/>
        <v>4.2206075345142064</v>
      </c>
      <c r="J62" s="24">
        <f t="shared" si="3"/>
        <v>4.0644450557371812</v>
      </c>
      <c r="K62" s="43">
        <f t="shared" si="5"/>
        <v>81.416121037164757</v>
      </c>
      <c r="L62" s="44">
        <f t="shared" si="6"/>
        <v>538.1724990646951</v>
      </c>
      <c r="M62" s="45">
        <f t="shared" si="7"/>
        <v>630.72163255140731</v>
      </c>
    </row>
    <row r="63" spans="5:13">
      <c r="E63" s="38">
        <f t="shared" si="8"/>
        <v>0.60000000000000031</v>
      </c>
      <c r="F63" s="22">
        <f t="shared" si="4"/>
        <v>6.0000000000000029E-7</v>
      </c>
      <c r="G63" s="22">
        <f t="shared" si="0"/>
        <v>1531768107608025.5</v>
      </c>
      <c r="H63" s="47">
        <f t="shared" si="1"/>
        <v>5.9950564572123417</v>
      </c>
      <c r="I63" s="23">
        <f t="shared" si="2"/>
        <v>4.1502640756056364</v>
      </c>
      <c r="J63" s="24">
        <f t="shared" si="3"/>
        <v>3.9967043048082278</v>
      </c>
      <c r="K63" s="43">
        <f t="shared" si="5"/>
        <v>82.879694236115043</v>
      </c>
      <c r="L63" s="44">
        <f t="shared" si="6"/>
        <v>531.43138581365065</v>
      </c>
      <c r="M63" s="45">
        <f t="shared" si="7"/>
        <v>621.28824487180736</v>
      </c>
    </row>
    <row r="64" spans="5:13">
      <c r="E64" s="38">
        <f t="shared" si="8"/>
        <v>0.61000000000000032</v>
      </c>
      <c r="F64" s="22">
        <f t="shared" si="4"/>
        <v>6.100000000000003E-7</v>
      </c>
      <c r="G64" s="22">
        <f t="shared" si="0"/>
        <v>1410262961210861.7</v>
      </c>
      <c r="H64" s="47">
        <f t="shared" si="1"/>
        <v>5.8967768431596808</v>
      </c>
      <c r="I64" s="23">
        <f t="shared" si="2"/>
        <v>4.0822269596121012</v>
      </c>
      <c r="J64" s="24">
        <f t="shared" si="3"/>
        <v>3.9311845621064538</v>
      </c>
      <c r="K64" s="43">
        <f t="shared" si="5"/>
        <v>84.207258386001556</v>
      </c>
      <c r="L64" s="44">
        <f t="shared" si="6"/>
        <v>524.31502958317049</v>
      </c>
      <c r="M64" s="45">
        <f t="shared" si="7"/>
        <v>611.51334813059145</v>
      </c>
    </row>
    <row r="65" spans="5:13">
      <c r="E65" s="38">
        <f t="shared" si="8"/>
        <v>0.62000000000000033</v>
      </c>
      <c r="F65" s="22">
        <f t="shared" si="4"/>
        <v>6.2000000000000031E-7</v>
      </c>
      <c r="G65" s="22">
        <f t="shared" si="0"/>
        <v>1300142117901959.7</v>
      </c>
      <c r="H65" s="47">
        <f t="shared" si="1"/>
        <v>5.8016675392377497</v>
      </c>
      <c r="I65" s="23">
        <f t="shared" si="2"/>
        <v>4.016384589295777</v>
      </c>
      <c r="J65" s="24">
        <f t="shared" si="3"/>
        <v>3.8677783594918331</v>
      </c>
      <c r="K65" s="43">
        <f t="shared" si="5"/>
        <v>85.401429232466867</v>
      </c>
      <c r="L65" s="44">
        <f t="shared" si="6"/>
        <v>516.874960442874</v>
      </c>
      <c r="M65" s="45">
        <f t="shared" si="7"/>
        <v>601.45474022785743</v>
      </c>
    </row>
    <row r="66" spans="5:13">
      <c r="E66" s="38">
        <f t="shared" si="8"/>
        <v>0.63000000000000034</v>
      </c>
      <c r="F66" s="22">
        <f t="shared" si="4"/>
        <v>6.3000000000000032E-7</v>
      </c>
      <c r="G66" s="22">
        <f t="shared" si="0"/>
        <v>1200180393272761.7</v>
      </c>
      <c r="H66" s="47">
        <f t="shared" si="1"/>
        <v>5.709577578297468</v>
      </c>
      <c r="I66" s="23">
        <f t="shared" si="2"/>
        <v>3.952632452957749</v>
      </c>
      <c r="J66" s="24">
        <f t="shared" si="3"/>
        <v>3.806385052198312</v>
      </c>
      <c r="K66" s="43">
        <f t="shared" si="5"/>
        <v>86.46533473414901</v>
      </c>
      <c r="L66" s="44">
        <f t="shared" si="6"/>
        <v>509.15882617780875</v>
      </c>
      <c r="M66" s="45">
        <f t="shared" si="7"/>
        <v>591.1653104785596</v>
      </c>
    </row>
    <row r="67" spans="5:13">
      <c r="E67" s="38">
        <f t="shared" si="8"/>
        <v>0.64000000000000035</v>
      </c>
      <c r="F67" s="22">
        <f t="shared" si="4"/>
        <v>6.4000000000000033E-7</v>
      </c>
      <c r="G67" s="22">
        <f t="shared" si="0"/>
        <v>1109301001276821</v>
      </c>
      <c r="H67" s="47">
        <f t="shared" si="1"/>
        <v>5.6203654286365703</v>
      </c>
      <c r="I67" s="23">
        <f t="shared" si="2"/>
        <v>3.8908725708802838</v>
      </c>
      <c r="J67" s="24">
        <f t="shared" si="3"/>
        <v>3.7469102857577137</v>
      </c>
      <c r="K67" s="43">
        <f t="shared" si="5"/>
        <v>87.402533088313817</v>
      </c>
      <c r="L67" s="44">
        <f t="shared" si="6"/>
        <v>501.21054728304466</v>
      </c>
      <c r="M67" s="45">
        <f t="shared" si="7"/>
        <v>580.69330531006824</v>
      </c>
    </row>
    <row r="68" spans="5:13">
      <c r="E68" s="38">
        <f t="shared" si="8"/>
        <v>0.65000000000000036</v>
      </c>
      <c r="F68" s="22">
        <f t="shared" si="4"/>
        <v>6.5000000000000034E-7</v>
      </c>
      <c r="G68" s="22">
        <f t="shared" ref="G68:G131" si="9">$C$10/(F68^5)</f>
        <v>1026555635986458.2</v>
      </c>
      <c r="H68" s="47">
        <f t="shared" ref="H68:H131" si="10">$C$11/(F68*$H$2)</f>
        <v>5.5338982681960083</v>
      </c>
      <c r="I68" s="23">
        <f t="shared" ref="I68:I131" si="11">$C$11/(F68*$I$2)</f>
        <v>3.8310129928667411</v>
      </c>
      <c r="J68" s="24">
        <f t="shared" ref="J68:J131" si="12">$C$11/(F68*$J$2)</f>
        <v>3.6892655121306719</v>
      </c>
      <c r="K68" s="43">
        <f t="shared" si="5"/>
        <v>88.216937397035849</v>
      </c>
      <c r="L68" s="44">
        <f t="shared" si="6"/>
        <v>493.0704870225166</v>
      </c>
      <c r="M68" s="45">
        <f t="shared" si="7"/>
        <v>570.08260015174153</v>
      </c>
    </row>
    <row r="69" spans="5:13">
      <c r="E69" s="38">
        <f t="shared" si="8"/>
        <v>0.66000000000000036</v>
      </c>
      <c r="F69" s="22">
        <f t="shared" ref="F69:F132" si="13">E69*0.000001</f>
        <v>6.6000000000000035E-7</v>
      </c>
      <c r="G69" s="22">
        <f t="shared" si="9"/>
        <v>951107479995792.87</v>
      </c>
      <c r="H69" s="47">
        <f t="shared" si="10"/>
        <v>5.4500513247384923</v>
      </c>
      <c r="I69" s="23">
        <f t="shared" si="11"/>
        <v>3.7729673414596694</v>
      </c>
      <c r="J69" s="24">
        <f t="shared" si="12"/>
        <v>3.6333675498256617</v>
      </c>
      <c r="K69" s="43">
        <f t="shared" ref="K69:K132" si="14">$C$34*(0.000001)*G69/( EXP(H69) - 1)</f>
        <v>88.912746946795352</v>
      </c>
      <c r="L69" s="44">
        <f t="shared" ref="L69:L132" si="15">$C$34*(0.000001)*G69/( EXP(I69) - 1)</f>
        <v>484.77563129004983</v>
      </c>
      <c r="M69" s="45">
        <f t="shared" ref="M69:M132" si="16">$C$34*(0.000001)*G69/( EXP(J69) - 1)</f>
        <v>559.37297249655262</v>
      </c>
    </row>
    <row r="70" spans="5:13">
      <c r="E70" s="38">
        <f t="shared" ref="E70:E133" si="17">E69+0.01</f>
        <v>0.67000000000000037</v>
      </c>
      <c r="F70" s="22">
        <f t="shared" si="13"/>
        <v>6.7000000000000036E-7</v>
      </c>
      <c r="G70" s="22">
        <f t="shared" si="9"/>
        <v>882216673329370.12</v>
      </c>
      <c r="H70" s="47">
        <f t="shared" si="10"/>
        <v>5.36870727511553</v>
      </c>
      <c r="I70" s="23">
        <f t="shared" si="11"/>
        <v>3.7166543960647487</v>
      </c>
      <c r="J70" s="24">
        <f t="shared" si="12"/>
        <v>3.5791381834103535</v>
      </c>
      <c r="K70" s="43">
        <f t="shared" si="14"/>
        <v>89.494384962833379</v>
      </c>
      <c r="L70" s="44">
        <f t="shared" si="15"/>
        <v>476.35977396697444</v>
      </c>
      <c r="M70" s="45">
        <f t="shared" si="16"/>
        <v>548.60037218101695</v>
      </c>
    </row>
    <row r="71" spans="5:13">
      <c r="E71" s="38">
        <f t="shared" si="17"/>
        <v>0.68000000000000038</v>
      </c>
      <c r="F71" s="22">
        <f t="shared" si="13"/>
        <v>6.8000000000000037E-7</v>
      </c>
      <c r="G71" s="22">
        <f t="shared" si="9"/>
        <v>819227856548119.75</v>
      </c>
      <c r="H71" s="47">
        <f t="shared" si="10"/>
        <v>5.2897556975403015</v>
      </c>
      <c r="I71" s="23">
        <f t="shared" si="11"/>
        <v>3.6619977137696784</v>
      </c>
      <c r="J71" s="24">
        <f t="shared" si="12"/>
        <v>3.526503798360201</v>
      </c>
      <c r="K71" s="43">
        <f t="shared" si="14"/>
        <v>89.966442614952626</v>
      </c>
      <c r="L71" s="44">
        <f t="shared" si="15"/>
        <v>467.85370429136452</v>
      </c>
      <c r="M71" s="45">
        <f t="shared" si="16"/>
        <v>537.79718582434054</v>
      </c>
    </row>
    <row r="72" spans="5:13">
      <c r="E72" s="38">
        <f t="shared" si="17"/>
        <v>0.69000000000000039</v>
      </c>
      <c r="F72" s="22">
        <f t="shared" si="13"/>
        <v>6.9000000000000038E-7</v>
      </c>
      <c r="G72" s="22">
        <f t="shared" si="9"/>
        <v>761559466974596.87</v>
      </c>
      <c r="H72" s="47">
        <f t="shared" si="10"/>
        <v>5.2130925714889926</v>
      </c>
      <c r="I72" s="23">
        <f t="shared" si="11"/>
        <v>3.6089252831353358</v>
      </c>
      <c r="J72" s="24">
        <f t="shared" si="12"/>
        <v>3.4753950476593283</v>
      </c>
      <c r="K72" s="43">
        <f t="shared" si="14"/>
        <v>90.333628989407089</v>
      </c>
      <c r="L72" s="44">
        <f t="shared" si="15"/>
        <v>459.2853934533926</v>
      </c>
      <c r="M72" s="45">
        <f t="shared" si="16"/>
        <v>526.99249311330504</v>
      </c>
    </row>
    <row r="73" spans="5:13">
      <c r="E73" s="38">
        <f t="shared" si="17"/>
        <v>0.7000000000000004</v>
      </c>
      <c r="F73" s="22">
        <f t="shared" si="13"/>
        <v>7.0000000000000039E-7</v>
      </c>
      <c r="G73" s="22">
        <f t="shared" si="9"/>
        <v>708694520423633</v>
      </c>
      <c r="H73" s="47">
        <f t="shared" si="10"/>
        <v>5.1386198204677207</v>
      </c>
      <c r="I73" s="23">
        <f t="shared" si="11"/>
        <v>3.5573692076619738</v>
      </c>
      <c r="J73" s="24">
        <f t="shared" si="12"/>
        <v>3.4257465469784809</v>
      </c>
      <c r="K73" s="43">
        <f t="shared" si="14"/>
        <v>90.600726698293457</v>
      </c>
      <c r="L73" s="44">
        <f t="shared" si="15"/>
        <v>450.68017822365522</v>
      </c>
      <c r="M73" s="45">
        <f t="shared" si="16"/>
        <v>516.2123132362932</v>
      </c>
    </row>
    <row r="74" spans="5:13">
      <c r="E74" s="38">
        <f t="shared" si="17"/>
        <v>0.71000000000000041</v>
      </c>
      <c r="F74" s="22">
        <f t="shared" si="13"/>
        <v>7.100000000000004E-7</v>
      </c>
      <c r="G74" s="22">
        <f t="shared" si="9"/>
        <v>660172654776859.37</v>
      </c>
      <c r="H74" s="47">
        <f t="shared" si="10"/>
        <v>5.0662448934188795</v>
      </c>
      <c r="I74" s="23">
        <f t="shared" si="11"/>
        <v>3.5072654160047625</v>
      </c>
      <c r="J74" s="24">
        <f t="shared" si="12"/>
        <v>3.3774965956125866</v>
      </c>
      <c r="K74" s="43">
        <f t="shared" si="14"/>
        <v>90.772552770071101</v>
      </c>
      <c r="L74" s="44">
        <f t="shared" si="15"/>
        <v>442.0609399198209</v>
      </c>
      <c r="M74" s="45">
        <f t="shared" si="16"/>
        <v>505.47984027644355</v>
      </c>
    </row>
    <row r="75" spans="5:13">
      <c r="E75" s="38">
        <f t="shared" si="17"/>
        <v>0.72000000000000042</v>
      </c>
      <c r="F75" s="22">
        <f t="shared" si="13"/>
        <v>7.2000000000000041E-7</v>
      </c>
      <c r="G75" s="22">
        <f t="shared" si="9"/>
        <v>615583247977761.87</v>
      </c>
      <c r="H75" s="47">
        <f t="shared" si="10"/>
        <v>4.9958803810102843</v>
      </c>
      <c r="I75" s="23">
        <f t="shared" si="11"/>
        <v>3.4585533963380302</v>
      </c>
      <c r="J75" s="24">
        <f t="shared" si="12"/>
        <v>3.3305869206735226</v>
      </c>
      <c r="K75" s="43">
        <f t="shared" si="14"/>
        <v>90.853924449573839</v>
      </c>
      <c r="L75" s="44">
        <f t="shared" si="15"/>
        <v>433.44827743374776</v>
      </c>
      <c r="M75" s="45">
        <f t="shared" si="16"/>
        <v>494.81566678648875</v>
      </c>
    </row>
    <row r="76" spans="5:13">
      <c r="E76" s="38">
        <f t="shared" si="17"/>
        <v>0.73000000000000043</v>
      </c>
      <c r="F76" s="22">
        <f t="shared" si="13"/>
        <v>7.3000000000000042E-7</v>
      </c>
      <c r="G76" s="22">
        <f t="shared" si="9"/>
        <v>574559452986532.62</v>
      </c>
      <c r="H76" s="47">
        <f t="shared" si="10"/>
        <v>4.9274436634621983</v>
      </c>
      <c r="I76" s="23">
        <f t="shared" si="11"/>
        <v>3.4111759525525773</v>
      </c>
      <c r="J76" s="24">
        <f t="shared" si="12"/>
        <v>3.2849624423081321</v>
      </c>
      <c r="K76" s="43">
        <f t="shared" si="14"/>
        <v>90.849629530602186</v>
      </c>
      <c r="L76" s="44">
        <f t="shared" si="15"/>
        <v>424.86067338730811</v>
      </c>
      <c r="M76" s="45">
        <f t="shared" si="16"/>
        <v>484.23799510075338</v>
      </c>
    </row>
    <row r="77" spans="5:13">
      <c r="E77" s="38">
        <f t="shared" si="17"/>
        <v>0.74000000000000044</v>
      </c>
      <c r="F77" s="22">
        <f t="shared" si="13"/>
        <v>7.4000000000000043E-7</v>
      </c>
      <c r="G77" s="22">
        <f t="shared" si="9"/>
        <v>536773017075950.81</v>
      </c>
      <c r="H77" s="47">
        <f t="shared" si="10"/>
        <v>4.8608565869289251</v>
      </c>
      <c r="I77" s="23">
        <f t="shared" si="11"/>
        <v>3.3650789802207859</v>
      </c>
      <c r="J77" s="24">
        <f t="shared" si="12"/>
        <v>3.2405710579526166</v>
      </c>
      <c r="K77" s="43">
        <f t="shared" si="14"/>
        <v>90.764400846751215</v>
      </c>
      <c r="L77" s="44">
        <f t="shared" si="15"/>
        <v>416.31465277048352</v>
      </c>
      <c r="M77" s="45">
        <f t="shared" si="16"/>
        <v>473.76283620558991</v>
      </c>
    </row>
    <row r="78" spans="5:13">
      <c r="E78" s="38">
        <f t="shared" si="17"/>
        <v>0.75000000000000044</v>
      </c>
      <c r="F78" s="22">
        <f t="shared" si="13"/>
        <v>7.5000000000000044E-7</v>
      </c>
      <c r="G78" s="22">
        <f t="shared" si="9"/>
        <v>501929773500997.31</v>
      </c>
      <c r="H78" s="47">
        <f t="shared" si="10"/>
        <v>4.7960451657698728</v>
      </c>
      <c r="I78" s="23">
        <f t="shared" si="11"/>
        <v>3.3202112604845091</v>
      </c>
      <c r="J78" s="24">
        <f t="shared" si="12"/>
        <v>3.1973634438465823</v>
      </c>
      <c r="K78" s="43">
        <f t="shared" si="14"/>
        <v>90.602894554714666</v>
      </c>
      <c r="L78" s="44">
        <f t="shared" si="15"/>
        <v>407.82493364865809</v>
      </c>
      <c r="M78" s="45">
        <f t="shared" si="16"/>
        <v>463.40419619910188</v>
      </c>
    </row>
    <row r="79" spans="5:13">
      <c r="E79" s="38">
        <f t="shared" si="17"/>
        <v>0.76000000000000045</v>
      </c>
      <c r="F79" s="22">
        <f t="shared" si="13"/>
        <v>7.6000000000000045E-7</v>
      </c>
      <c r="G79" s="22">
        <f t="shared" si="9"/>
        <v>469765710787348.69</v>
      </c>
      <c r="H79" s="47">
        <f t="shared" si="10"/>
        <v>4.7329393083255322</v>
      </c>
      <c r="I79" s="23">
        <f t="shared" si="11"/>
        <v>3.2765242702149759</v>
      </c>
      <c r="J79" s="24">
        <f t="shared" si="12"/>
        <v>3.1552928722170219</v>
      </c>
      <c r="K79" s="43">
        <f t="shared" si="14"/>
        <v>90.369671857388596</v>
      </c>
      <c r="L79" s="44">
        <f t="shared" si="15"/>
        <v>399.4045697151563</v>
      </c>
      <c r="M79" s="45">
        <f t="shared" si="16"/>
        <v>453.17425053372352</v>
      </c>
    </row>
    <row r="80" spans="5:13">
      <c r="E80" s="38">
        <f t="shared" si="17"/>
        <v>0.77000000000000046</v>
      </c>
      <c r="F80" s="22">
        <f t="shared" si="13"/>
        <v>7.7000000000000046E-7</v>
      </c>
      <c r="G80" s="22">
        <f t="shared" si="9"/>
        <v>440043539266215.5</v>
      </c>
      <c r="H80" s="47">
        <f t="shared" si="10"/>
        <v>4.6714725640615642</v>
      </c>
      <c r="I80" s="23">
        <f t="shared" si="11"/>
        <v>3.2339720069654305</v>
      </c>
      <c r="J80" s="24">
        <f t="shared" si="12"/>
        <v>3.1143150427077098</v>
      </c>
      <c r="K80" s="43">
        <f t="shared" si="14"/>
        <v>90.069183830419135</v>
      </c>
      <c r="L80" s="44">
        <f t="shared" si="15"/>
        <v>391.06508461679118</v>
      </c>
      <c r="M80" s="45">
        <f t="shared" si="16"/>
        <v>443.08350635908386</v>
      </c>
    </row>
    <row r="81" spans="5:13">
      <c r="E81" s="38">
        <f t="shared" si="17"/>
        <v>0.78000000000000047</v>
      </c>
      <c r="F81" s="22">
        <f t="shared" si="13"/>
        <v>7.8000000000000047E-7</v>
      </c>
      <c r="G81" s="22">
        <f t="shared" si="9"/>
        <v>412549686530051.56</v>
      </c>
      <c r="H81" s="47">
        <f t="shared" si="10"/>
        <v>4.6115818901633396</v>
      </c>
      <c r="I81" s="23">
        <f t="shared" si="11"/>
        <v>3.1925108273889511</v>
      </c>
      <c r="J81" s="24">
        <f t="shared" si="12"/>
        <v>3.0743879267755596</v>
      </c>
      <c r="K81" s="43">
        <f t="shared" si="14"/>
        <v>89.705759034372619</v>
      </c>
      <c r="L81" s="44">
        <f t="shared" si="15"/>
        <v>382.81659810039127</v>
      </c>
      <c r="M81" s="45">
        <f t="shared" si="16"/>
        <v>433.14095337451187</v>
      </c>
    </row>
    <row r="82" spans="5:13">
      <c r="E82" s="38">
        <f t="shared" si="17"/>
        <v>0.79000000000000048</v>
      </c>
      <c r="F82" s="22">
        <f t="shared" si="13"/>
        <v>7.9000000000000048E-7</v>
      </c>
      <c r="G82" s="22">
        <f t="shared" si="9"/>
        <v>387091663598720.94</v>
      </c>
      <c r="H82" s="47">
        <f t="shared" si="10"/>
        <v>4.5532074358574741</v>
      </c>
      <c r="I82" s="23">
        <f t="shared" si="11"/>
        <v>3.1520992979283311</v>
      </c>
      <c r="J82" s="24">
        <f t="shared" si="12"/>
        <v>3.0354716239049826</v>
      </c>
      <c r="K82" s="43">
        <f t="shared" si="14"/>
        <v>89.283593614608051</v>
      </c>
      <c r="L82" s="44">
        <f t="shared" si="15"/>
        <v>374.66794412206741</v>
      </c>
      <c r="M82" s="45">
        <f t="shared" si="16"/>
        <v>423.354203666248</v>
      </c>
    </row>
    <row r="83" spans="5:13">
      <c r="E83" s="38">
        <f t="shared" si="17"/>
        <v>0.80000000000000049</v>
      </c>
      <c r="F83" s="22">
        <f t="shared" si="13"/>
        <v>8.0000000000000049E-7</v>
      </c>
      <c r="G83" s="22">
        <f t="shared" si="9"/>
        <v>363495752098388.5</v>
      </c>
      <c r="H83" s="47">
        <f t="shared" si="10"/>
        <v>4.4962923429092561</v>
      </c>
      <c r="I83" s="23">
        <f t="shared" si="11"/>
        <v>3.1126980567042266</v>
      </c>
      <c r="J83" s="24">
        <f t="shared" si="12"/>
        <v>2.9975282286061704</v>
      </c>
      <c r="K83" s="43">
        <f t="shared" si="14"/>
        <v>88.806743611543425</v>
      </c>
      <c r="L83" s="44">
        <f t="shared" si="15"/>
        <v>366.62678113278355</v>
      </c>
      <c r="M83" s="45">
        <f t="shared" si="16"/>
        <v>413.72962104891826</v>
      </c>
    </row>
    <row r="84" spans="5:13">
      <c r="E84" s="38">
        <f t="shared" si="17"/>
        <v>0.8100000000000005</v>
      </c>
      <c r="F84" s="22">
        <f t="shared" si="13"/>
        <v>8.100000000000005E-7</v>
      </c>
      <c r="G84" s="22">
        <f t="shared" si="9"/>
        <v>341604969935736.37</v>
      </c>
      <c r="H84" s="47">
        <f t="shared" si="10"/>
        <v>4.4407825608980307</v>
      </c>
      <c r="I84" s="23">
        <f t="shared" si="11"/>
        <v>3.0742696856338045</v>
      </c>
      <c r="J84" s="24">
        <f t="shared" si="12"/>
        <v>2.9605217072653534</v>
      </c>
      <c r="K84" s="43">
        <f t="shared" si="14"/>
        <v>88.279119224799089</v>
      </c>
      <c r="L84" s="44">
        <f t="shared" si="15"/>
        <v>358.69969480737745</v>
      </c>
      <c r="M84" s="45">
        <f t="shared" si="16"/>
        <v>404.27244045816741</v>
      </c>
    </row>
    <row r="85" spans="5:13">
      <c r="E85" s="38">
        <f t="shared" si="17"/>
        <v>0.82000000000000051</v>
      </c>
      <c r="F85" s="22">
        <f t="shared" si="13"/>
        <v>8.2000000000000051E-7</v>
      </c>
      <c r="G85" s="22">
        <f t="shared" si="9"/>
        <v>321277279020006.69</v>
      </c>
      <c r="H85" s="47">
        <f t="shared" si="10"/>
        <v>4.3866266760090298</v>
      </c>
      <c r="I85" s="23">
        <f t="shared" si="11"/>
        <v>3.0367785919065629</v>
      </c>
      <c r="J85" s="24">
        <f t="shared" si="12"/>
        <v>2.9244177840060197</v>
      </c>
      <c r="K85" s="43">
        <f t="shared" si="14"/>
        <v>87.704480795262199</v>
      </c>
      <c r="L85" s="44">
        <f t="shared" si="15"/>
        <v>350.89229352273838</v>
      </c>
      <c r="M85" s="45">
        <f t="shared" si="16"/>
        <v>394.98687795501894</v>
      </c>
    </row>
    <row r="86" spans="5:13">
      <c r="E86" s="38">
        <f t="shared" si="17"/>
        <v>0.83000000000000052</v>
      </c>
      <c r="F86" s="22">
        <f t="shared" si="13"/>
        <v>8.3000000000000052E-7</v>
      </c>
      <c r="G86" s="22">
        <f t="shared" si="9"/>
        <v>302384003727579.56</v>
      </c>
      <c r="H86" s="47">
        <f t="shared" si="10"/>
        <v>4.3337757522016922</v>
      </c>
      <c r="I86" s="23">
        <f t="shared" si="11"/>
        <v>3.0001908980281704</v>
      </c>
      <c r="J86" s="24">
        <f t="shared" si="12"/>
        <v>2.8891838348011278</v>
      </c>
      <c r="K86" s="43">
        <f t="shared" si="14"/>
        <v>87.086436289147542</v>
      </c>
      <c r="L86" s="44">
        <f t="shared" si="15"/>
        <v>343.20929691714116</v>
      </c>
      <c r="M86" s="45">
        <f t="shared" si="16"/>
        <v>385.8762319054145</v>
      </c>
    </row>
    <row r="87" spans="5:13">
      <c r="E87" s="38">
        <f t="shared" si="17"/>
        <v>0.84000000000000052</v>
      </c>
      <c r="F87" s="22">
        <f t="shared" si="13"/>
        <v>8.4000000000000053E-7</v>
      </c>
      <c r="G87" s="22">
        <f t="shared" si="9"/>
        <v>284808433169219.69</v>
      </c>
      <c r="H87" s="47">
        <f t="shared" si="10"/>
        <v>4.2821831837231006</v>
      </c>
      <c r="I87" s="23">
        <f t="shared" si="11"/>
        <v>2.9644743397183118</v>
      </c>
      <c r="J87" s="24">
        <f t="shared" si="12"/>
        <v>2.854788789148734</v>
      </c>
      <c r="K87" s="43">
        <f t="shared" si="14"/>
        <v>86.42844008739371</v>
      </c>
      <c r="L87" s="44">
        <f t="shared" si="15"/>
        <v>335.65461787906537</v>
      </c>
      <c r="M87" s="45">
        <f t="shared" si="16"/>
        <v>376.94297589284599</v>
      </c>
    </row>
    <row r="88" spans="5:13">
      <c r="E88" s="38">
        <f t="shared" si="17"/>
        <v>0.85000000000000053</v>
      </c>
      <c r="F88" s="22">
        <f t="shared" si="13"/>
        <v>8.5000000000000054E-7</v>
      </c>
      <c r="G88" s="22">
        <f t="shared" si="9"/>
        <v>268444584033687.72</v>
      </c>
      <c r="H88" s="47">
        <f t="shared" si="10"/>
        <v>4.2318045580322412</v>
      </c>
      <c r="I88" s="23">
        <f t="shared" si="11"/>
        <v>2.9295981710157428</v>
      </c>
      <c r="J88" s="24">
        <f t="shared" si="12"/>
        <v>2.8212030386881604</v>
      </c>
      <c r="K88" s="43">
        <f t="shared" si="14"/>
        <v>85.733792902077099</v>
      </c>
      <c r="L88" s="44">
        <f t="shared" si="15"/>
        <v>328.23143832213793</v>
      </c>
      <c r="M88" s="45">
        <f t="shared" si="16"/>
        <v>368.18884391004855</v>
      </c>
    </row>
    <row r="89" spans="5:13">
      <c r="E89" s="38">
        <f t="shared" si="17"/>
        <v>0.86000000000000054</v>
      </c>
      <c r="F89" s="22">
        <f t="shared" si="13"/>
        <v>8.6000000000000055E-7</v>
      </c>
      <c r="G89" s="22">
        <f t="shared" si="9"/>
        <v>253196103946730.34</v>
      </c>
      <c r="H89" s="47">
        <f t="shared" si="10"/>
        <v>4.1825975282876797</v>
      </c>
      <c r="I89" s="23">
        <f t="shared" si="11"/>
        <v>2.8955330760039319</v>
      </c>
      <c r="J89" s="24">
        <f t="shared" si="12"/>
        <v>2.7883983521917863</v>
      </c>
      <c r="K89" s="43">
        <f t="shared" si="14"/>
        <v>85.005642658841481</v>
      </c>
      <c r="L89" s="44">
        <f t="shared" si="15"/>
        <v>320.94227910475979</v>
      </c>
      <c r="M89" s="45">
        <f t="shared" si="16"/>
        <v>359.61490835893454</v>
      </c>
    </row>
    <row r="90" spans="5:13">
      <c r="E90" s="38">
        <f t="shared" si="17"/>
        <v>0.87000000000000055</v>
      </c>
      <c r="F90" s="22">
        <f t="shared" si="13"/>
        <v>8.7000000000000056E-7</v>
      </c>
      <c r="G90" s="22">
        <f t="shared" si="9"/>
        <v>238975297987727.41</v>
      </c>
      <c r="H90" s="47">
        <f t="shared" si="10"/>
        <v>4.1345216946292007</v>
      </c>
      <c r="I90" s="23">
        <f t="shared" si="11"/>
        <v>2.8622510866245761</v>
      </c>
      <c r="J90" s="24">
        <f t="shared" si="12"/>
        <v>2.7563477964194671</v>
      </c>
      <c r="K90" s="43">
        <f t="shared" si="14"/>
        <v>84.246986200559761</v>
      </c>
      <c r="L90" s="44">
        <f t="shared" si="15"/>
        <v>313.7890644498911</v>
      </c>
      <c r="M90" s="45">
        <f t="shared" si="16"/>
        <v>351.22165136769576</v>
      </c>
    </row>
    <row r="91" spans="5:13">
      <c r="E91" s="38">
        <f t="shared" si="17"/>
        <v>0.88000000000000056</v>
      </c>
      <c r="F91" s="22">
        <f t="shared" si="13"/>
        <v>8.8000000000000047E-7</v>
      </c>
      <c r="G91" s="22">
        <f t="shared" si="9"/>
        <v>225702263319314.16</v>
      </c>
      <c r="H91" s="47">
        <f t="shared" si="10"/>
        <v>4.0875384935538692</v>
      </c>
      <c r="I91" s="23">
        <f t="shared" si="11"/>
        <v>2.8297255060947517</v>
      </c>
      <c r="J91" s="24">
        <f t="shared" si="12"/>
        <v>2.7250256623692461</v>
      </c>
      <c r="K91" s="43">
        <f t="shared" si="14"/>
        <v>83.460671682548849</v>
      </c>
      <c r="L91" s="44">
        <f t="shared" si="15"/>
        <v>306.77318121348998</v>
      </c>
      <c r="M91" s="45">
        <f t="shared" si="16"/>
        <v>343.0090299113084</v>
      </c>
    </row>
    <row r="92" spans="5:13">
      <c r="E92" s="38">
        <f t="shared" si="17"/>
        <v>0.89000000000000057</v>
      </c>
      <c r="F92" s="22">
        <f t="shared" si="13"/>
        <v>8.9000000000000048E-7</v>
      </c>
      <c r="G92" s="22">
        <f t="shared" si="9"/>
        <v>213304118868094.09</v>
      </c>
      <c r="H92" s="47">
        <f t="shared" si="10"/>
        <v>4.0416110947498929</v>
      </c>
      <c r="I92" s="23">
        <f t="shared" si="11"/>
        <v>2.797930837486946</v>
      </c>
      <c r="J92" s="24">
        <f t="shared" si="12"/>
        <v>2.6944073964999289</v>
      </c>
      <c r="K92" s="43">
        <f t="shared" si="14"/>
        <v>82.649401543629565</v>
      </c>
      <c r="L92" s="44">
        <f t="shared" si="15"/>
        <v>299.89553334017751</v>
      </c>
      <c r="M92" s="45">
        <f t="shared" si="16"/>
        <v>334.9765351974375</v>
      </c>
    </row>
    <row r="93" spans="5:13">
      <c r="E93" s="38">
        <f t="shared" si="17"/>
        <v>0.90000000000000058</v>
      </c>
      <c r="F93" s="22">
        <f t="shared" si="13"/>
        <v>9.0000000000000049E-7</v>
      </c>
      <c r="G93" s="22">
        <f t="shared" si="9"/>
        <v>201714318697353.03</v>
      </c>
      <c r="H93" s="47">
        <f t="shared" si="10"/>
        <v>3.9967043048082274</v>
      </c>
      <c r="I93" s="23">
        <f t="shared" si="11"/>
        <v>2.766842717070424</v>
      </c>
      <c r="J93" s="24">
        <f t="shared" si="12"/>
        <v>2.6644695365388182</v>
      </c>
      <c r="K93" s="43">
        <f t="shared" si="14"/>
        <v>81.815735950196853</v>
      </c>
      <c r="L93" s="44">
        <f t="shared" si="15"/>
        <v>293.15659183261164</v>
      </c>
      <c r="M93" s="45">
        <f t="shared" si="16"/>
        <v>327.12324675463435</v>
      </c>
    </row>
    <row r="94" spans="5:13">
      <c r="E94" s="38">
        <f t="shared" si="17"/>
        <v>0.91000000000000059</v>
      </c>
      <c r="F94" s="22">
        <f t="shared" si="13"/>
        <v>9.100000000000005E-7</v>
      </c>
      <c r="G94" s="22">
        <f t="shared" si="9"/>
        <v>190872039177585.62</v>
      </c>
      <c r="H94" s="47">
        <f t="shared" si="10"/>
        <v>3.9527844772828624</v>
      </c>
      <c r="I94" s="23">
        <f t="shared" si="11"/>
        <v>2.736437852047672</v>
      </c>
      <c r="J94" s="24">
        <f t="shared" si="12"/>
        <v>2.6351896515219084</v>
      </c>
      <c r="K94" s="43">
        <f t="shared" si="14"/>
        <v>80.962096622259793</v>
      </c>
      <c r="L94" s="44">
        <f t="shared" si="15"/>
        <v>286.55644054741236</v>
      </c>
      <c r="M94" s="45">
        <f t="shared" si="16"/>
        <v>319.44788163428785</v>
      </c>
    </row>
    <row r="95" spans="5:13">
      <c r="E95" s="38">
        <f t="shared" si="17"/>
        <v>0.9200000000000006</v>
      </c>
      <c r="F95" s="22">
        <f t="shared" si="13"/>
        <v>9.2000000000000051E-7</v>
      </c>
      <c r="G95" s="22">
        <f t="shared" si="9"/>
        <v>180721631323073.31</v>
      </c>
      <c r="H95" s="47">
        <f t="shared" si="10"/>
        <v>3.9098194286167445</v>
      </c>
      <c r="I95" s="23">
        <f t="shared" si="11"/>
        <v>2.7066939623515021</v>
      </c>
      <c r="J95" s="24">
        <f t="shared" si="12"/>
        <v>2.6065462857444963</v>
      </c>
      <c r="K95" s="43">
        <f t="shared" si="14"/>
        <v>80.09077096117764</v>
      </c>
      <c r="L95" s="44">
        <f t="shared" si="15"/>
        <v>280.09481811583214</v>
      </c>
      <c r="M95" s="45">
        <f t="shared" si="16"/>
        <v>311.94883911247643</v>
      </c>
    </row>
    <row r="96" spans="5:13">
      <c r="E96" s="38">
        <f t="shared" si="17"/>
        <v>0.9300000000000006</v>
      </c>
      <c r="F96" s="22">
        <f t="shared" si="13"/>
        <v>9.3000000000000052E-7</v>
      </c>
      <c r="G96" s="22">
        <f t="shared" si="9"/>
        <v>171212130752521.37</v>
      </c>
      <c r="H96" s="47">
        <f t="shared" si="10"/>
        <v>3.8677783594918331</v>
      </c>
      <c r="I96" s="23">
        <f t="shared" si="11"/>
        <v>2.6775897261971844</v>
      </c>
      <c r="J96" s="24">
        <f t="shared" si="12"/>
        <v>2.5785189063278886</v>
      </c>
      <c r="K96" s="43">
        <f t="shared" si="14"/>
        <v>79.203916408606702</v>
      </c>
      <c r="L96" s="44">
        <f t="shared" si="15"/>
        <v>273.77115627208354</v>
      </c>
      <c r="M96" s="45">
        <f t="shared" si="16"/>
        <v>304.62424125296582</v>
      </c>
    </row>
    <row r="97" spans="5:13">
      <c r="E97" s="38">
        <f t="shared" si="17"/>
        <v>0.94000000000000061</v>
      </c>
      <c r="F97" s="22">
        <f t="shared" si="13"/>
        <v>9.4000000000000053E-7</v>
      </c>
      <c r="G97" s="22">
        <f t="shared" si="9"/>
        <v>162296818674038.06</v>
      </c>
      <c r="H97" s="47">
        <f t="shared" si="10"/>
        <v>3.8266317811993669</v>
      </c>
      <c r="I97" s="23">
        <f t="shared" si="11"/>
        <v>2.6491047291099803</v>
      </c>
      <c r="J97" s="24">
        <f t="shared" si="12"/>
        <v>2.5510878541329109</v>
      </c>
      <c r="K97" s="43">
        <f t="shared" si="14"/>
        <v>78.303564975039748</v>
      </c>
      <c r="L97" s="44">
        <f t="shared" si="15"/>
        <v>267.58461485669329</v>
      </c>
      <c r="M97" s="45">
        <f t="shared" si="16"/>
        <v>297.47196966839579</v>
      </c>
    </row>
    <row r="98" spans="5:13">
      <c r="E98" s="38">
        <f t="shared" si="17"/>
        <v>0.95000000000000062</v>
      </c>
      <c r="F98" s="22">
        <f t="shared" si="13"/>
        <v>9.5000000000000054E-7</v>
      </c>
      <c r="G98" s="22">
        <f t="shared" si="9"/>
        <v>153932828110798.44</v>
      </c>
      <c r="H98" s="47">
        <f t="shared" si="10"/>
        <v>3.7863514466604262</v>
      </c>
      <c r="I98" s="23">
        <f t="shared" si="11"/>
        <v>2.6212194161719808</v>
      </c>
      <c r="J98" s="24">
        <f t="shared" si="12"/>
        <v>2.5242342977736176</v>
      </c>
      <c r="K98" s="43">
        <f t="shared" si="14"/>
        <v>77.391627884324009</v>
      </c>
      <c r="L98" s="44">
        <f t="shared" si="15"/>
        <v>261.53411374668701</v>
      </c>
      <c r="M98" s="45">
        <f t="shared" si="16"/>
        <v>290.4896987933393</v>
      </c>
    </row>
    <row r="99" spans="5:13">
      <c r="E99" s="38">
        <f t="shared" si="17"/>
        <v>0.96000000000000063</v>
      </c>
      <c r="F99" s="22">
        <f t="shared" si="13"/>
        <v>9.6000000000000055E-7</v>
      </c>
      <c r="G99" s="22">
        <f t="shared" si="9"/>
        <v>146080790291597.81</v>
      </c>
      <c r="H99" s="47">
        <f t="shared" si="10"/>
        <v>3.7469102857577132</v>
      </c>
      <c r="I99" s="23">
        <f t="shared" si="11"/>
        <v>2.5939150472535224</v>
      </c>
      <c r="J99" s="24">
        <f t="shared" si="12"/>
        <v>2.4979401905051422</v>
      </c>
      <c r="K99" s="43">
        <f t="shared" si="14"/>
        <v>76.469900287745645</v>
      </c>
      <c r="L99" s="44">
        <f t="shared" si="15"/>
        <v>255.6183619490254</v>
      </c>
      <c r="M99" s="45">
        <f t="shared" si="16"/>
        <v>283.67492596055172</v>
      </c>
    </row>
    <row r="100" spans="5:13">
      <c r="E100" s="38">
        <f t="shared" si="17"/>
        <v>0.97000000000000064</v>
      </c>
      <c r="F100" s="22">
        <f t="shared" si="13"/>
        <v>9.7000000000000067E-7</v>
      </c>
      <c r="G100" s="22">
        <f t="shared" si="9"/>
        <v>138704516745457.61</v>
      </c>
      <c r="H100" s="47">
        <f t="shared" si="10"/>
        <v>3.7082823446674271</v>
      </c>
      <c r="I100" s="23">
        <f t="shared" si="11"/>
        <v>2.5671736550137956</v>
      </c>
      <c r="J100" s="24">
        <f t="shared" si="12"/>
        <v>2.4721882297782849</v>
      </c>
      <c r="K100" s="43">
        <f t="shared" si="14"/>
        <v>75.540066007728328</v>
      </c>
      <c r="L100" s="44">
        <f t="shared" si="15"/>
        <v>249.83588407868052</v>
      </c>
      <c r="M100" s="45">
        <f t="shared" si="16"/>
        <v>277.0249985504276</v>
      </c>
    </row>
    <row r="101" spans="5:13">
      <c r="E101" s="38">
        <f t="shared" si="17"/>
        <v>0.98000000000000065</v>
      </c>
      <c r="F101" s="22">
        <f t="shared" si="13"/>
        <v>9.8000000000000057E-7</v>
      </c>
      <c r="G101" s="22">
        <f t="shared" si="9"/>
        <v>131770713174501.86</v>
      </c>
      <c r="H101" s="47">
        <f t="shared" si="10"/>
        <v>3.670442728905515</v>
      </c>
      <c r="I101" s="23">
        <f t="shared" si="11"/>
        <v>2.5409780054728386</v>
      </c>
      <c r="J101" s="24">
        <f t="shared" si="12"/>
        <v>2.4469618192703435</v>
      </c>
      <c r="K101" s="43">
        <f t="shared" si="14"/>
        <v>74.603702276970353</v>
      </c>
      <c r="L101" s="44">
        <f t="shared" si="15"/>
        <v>244.18504442817817</v>
      </c>
      <c r="M101" s="45">
        <f t="shared" si="16"/>
        <v>270.53713846351894</v>
      </c>
    </row>
    <row r="102" spans="5:13">
      <c r="E102" s="38">
        <f t="shared" si="17"/>
        <v>0.99000000000000066</v>
      </c>
      <c r="F102" s="22">
        <f t="shared" si="13"/>
        <v>9.9000000000000069E-7</v>
      </c>
      <c r="G102" s="22">
        <f t="shared" si="9"/>
        <v>125248721645536.42</v>
      </c>
      <c r="H102" s="47">
        <f t="shared" si="10"/>
        <v>3.6333675498256612</v>
      </c>
      <c r="I102" s="23">
        <f t="shared" si="11"/>
        <v>2.5153115609731125</v>
      </c>
      <c r="J102" s="24">
        <f t="shared" si="12"/>
        <v>2.422245033217107</v>
      </c>
      <c r="K102" s="43">
        <f t="shared" si="14"/>
        <v>73.662284443990444</v>
      </c>
      <c r="L102" s="44">
        <f t="shared" si="15"/>
        <v>238.66406882139185</v>
      </c>
      <c r="M102" s="45">
        <f t="shared" si="16"/>
        <v>264.20846414691323</v>
      </c>
    </row>
    <row r="103" spans="5:13">
      <c r="E103" s="38">
        <f t="shared" si="17"/>
        <v>1.0000000000000007</v>
      </c>
      <c r="F103" s="22">
        <f t="shared" si="13"/>
        <v>1.0000000000000006E-6</v>
      </c>
      <c r="G103" s="22">
        <f t="shared" si="9"/>
        <v>119110288047599.97</v>
      </c>
      <c r="H103" s="47">
        <f t="shared" si="10"/>
        <v>3.5970338743274044</v>
      </c>
      <c r="I103" s="23">
        <f t="shared" si="11"/>
        <v>2.4901584453633814</v>
      </c>
      <c r="J103" s="24">
        <f t="shared" si="12"/>
        <v>2.3980225828849364</v>
      </c>
      <c r="K103" s="43">
        <f t="shared" si="14"/>
        <v>72.717190620633232</v>
      </c>
      <c r="L103" s="44">
        <f t="shared" si="15"/>
        <v>233.27106443098629</v>
      </c>
      <c r="M103" s="45">
        <f t="shared" si="16"/>
        <v>258.03601038741385</v>
      </c>
    </row>
    <row r="104" spans="5:13">
      <c r="E104" s="38">
        <f t="shared" si="17"/>
        <v>1.0100000000000007</v>
      </c>
      <c r="F104" s="22">
        <f t="shared" si="13"/>
        <v>1.0100000000000007E-6</v>
      </c>
      <c r="G104" s="22">
        <f t="shared" si="9"/>
        <v>113329352118247.53</v>
      </c>
      <c r="H104" s="47">
        <f t="shared" si="10"/>
        <v>3.5614196775518856</v>
      </c>
      <c r="I104" s="23">
        <f t="shared" si="11"/>
        <v>2.4655034112508725</v>
      </c>
      <c r="J104" s="24">
        <f t="shared" si="12"/>
        <v>2.3742797850345903</v>
      </c>
      <c r="K104" s="43">
        <f t="shared" si="14"/>
        <v>71.769706251132902</v>
      </c>
      <c r="L104" s="44">
        <f t="shared" si="15"/>
        <v>228.00403772611548</v>
      </c>
      <c r="M104" s="45">
        <f t="shared" si="16"/>
        <v>252.01674606768137</v>
      </c>
    </row>
    <row r="105" spans="5:13">
      <c r="E105" s="38">
        <f t="shared" si="17"/>
        <v>1.0200000000000007</v>
      </c>
      <c r="F105" s="22">
        <f t="shared" si="13"/>
        <v>1.0200000000000006E-6</v>
      </c>
      <c r="G105" s="22">
        <f t="shared" si="9"/>
        <v>107881857652427.27</v>
      </c>
      <c r="H105" s="47">
        <f t="shared" si="10"/>
        <v>3.526503798360201</v>
      </c>
      <c r="I105" s="23">
        <f t="shared" si="11"/>
        <v>2.4413318091797858</v>
      </c>
      <c r="J105" s="24">
        <f t="shared" si="12"/>
        <v>2.3510025322401336</v>
      </c>
      <c r="K105" s="43">
        <f t="shared" si="14"/>
        <v>70.821028585921368</v>
      </c>
      <c r="L105" s="44">
        <f t="shared" si="15"/>
        <v>222.86091070490505</v>
      </c>
      <c r="M105" s="45">
        <f t="shared" si="16"/>
        <v>246.14759006586368</v>
      </c>
    </row>
    <row r="106" spans="5:13">
      <c r="E106" s="38">
        <f t="shared" si="17"/>
        <v>1.0300000000000007</v>
      </c>
      <c r="F106" s="22">
        <f t="shared" si="13"/>
        <v>1.0300000000000007E-6</v>
      </c>
      <c r="G106" s="22">
        <f t="shared" si="9"/>
        <v>102745580780387.77</v>
      </c>
      <c r="H106" s="47">
        <f t="shared" si="10"/>
        <v>3.4922658974052467</v>
      </c>
      <c r="I106" s="23">
        <f t="shared" si="11"/>
        <v>2.4176295586052245</v>
      </c>
      <c r="J106" s="24">
        <f t="shared" si="12"/>
        <v>2.3281772649368313</v>
      </c>
      <c r="K106" s="43">
        <f t="shared" si="14"/>
        <v>69.872271046512552</v>
      </c>
      <c r="L106" s="44">
        <f t="shared" si="15"/>
        <v>217.83953555480952</v>
      </c>
      <c r="M106" s="45">
        <f t="shared" si="16"/>
        <v>240.42542546464799</v>
      </c>
    </row>
    <row r="107" spans="5:13">
      <c r="E107" s="38">
        <f t="shared" si="17"/>
        <v>1.0400000000000007</v>
      </c>
      <c r="F107" s="22">
        <f t="shared" si="13"/>
        <v>1.0400000000000006E-6</v>
      </c>
      <c r="G107" s="22">
        <f t="shared" si="9"/>
        <v>97899974440236.828</v>
      </c>
      <c r="H107" s="47">
        <f t="shared" si="10"/>
        <v>3.4586864176225047</v>
      </c>
      <c r="I107" s="23">
        <f t="shared" si="11"/>
        <v>2.394383120541713</v>
      </c>
      <c r="J107" s="24">
        <f t="shared" si="12"/>
        <v>2.3057909450816698</v>
      </c>
      <c r="K107" s="43">
        <f t="shared" si="14"/>
        <v>68.924467470565915</v>
      </c>
      <c r="L107" s="44">
        <f t="shared" si="15"/>
        <v>212.93770787320338</v>
      </c>
      <c r="M107" s="45">
        <f t="shared" si="16"/>
        <v>234.84711222211831</v>
      </c>
    </row>
    <row r="108" spans="5:13">
      <c r="E108" s="38">
        <f t="shared" si="17"/>
        <v>1.0500000000000007</v>
      </c>
      <c r="F108" s="22">
        <f t="shared" si="13"/>
        <v>1.0500000000000007E-6</v>
      </c>
      <c r="G108" s="22">
        <f t="shared" si="9"/>
        <v>93326027380889.859</v>
      </c>
      <c r="H108" s="47">
        <f t="shared" si="10"/>
        <v>3.42574654697848</v>
      </c>
      <c r="I108" s="23">
        <f t="shared" si="11"/>
        <v>2.3715794717746488</v>
      </c>
      <c r="J108" s="24">
        <f t="shared" si="12"/>
        <v>2.2838310313189867</v>
      </c>
      <c r="K108" s="43">
        <f t="shared" si="14"/>
        <v>67.978576228647668</v>
      </c>
      <c r="L108" s="44">
        <f t="shared" si="15"/>
        <v>208.15317857046946</v>
      </c>
      <c r="M108" s="45">
        <f t="shared" si="16"/>
        <v>229.40949844421215</v>
      </c>
    </row>
    <row r="109" spans="5:13">
      <c r="E109" s="38">
        <f t="shared" si="17"/>
        <v>1.0600000000000007</v>
      </c>
      <c r="F109" s="22">
        <f t="shared" si="13"/>
        <v>1.0600000000000007E-6</v>
      </c>
      <c r="G109" s="22">
        <f t="shared" si="9"/>
        <v>89006136215999.312</v>
      </c>
      <c r="H109" s="47">
        <f t="shared" si="10"/>
        <v>3.3934281833277402</v>
      </c>
      <c r="I109" s="23">
        <f t="shared" si="11"/>
        <v>2.3492060805314918</v>
      </c>
      <c r="J109" s="24">
        <f t="shared" si="12"/>
        <v>2.2622854555518268</v>
      </c>
      <c r="K109" s="43">
        <f t="shared" si="14"/>
        <v>67.035484206314351</v>
      </c>
      <c r="L109" s="44">
        <f t="shared" si="15"/>
        <v>203.48366456842072</v>
      </c>
      <c r="M109" s="45">
        <f t="shared" si="16"/>
        <v>224.10943038692895</v>
      </c>
    </row>
    <row r="110" spans="5:13">
      <c r="E110" s="38">
        <f t="shared" si="17"/>
        <v>1.0700000000000007</v>
      </c>
      <c r="F110" s="22">
        <f t="shared" si="13"/>
        <v>1.0700000000000008E-6</v>
      </c>
      <c r="G110" s="22">
        <f t="shared" si="9"/>
        <v>84923989212257.5</v>
      </c>
      <c r="H110" s="47">
        <f t="shared" si="10"/>
        <v>3.3617139012405644</v>
      </c>
      <c r="I110" s="23">
        <f t="shared" si="11"/>
        <v>2.3272508835171788</v>
      </c>
      <c r="J110" s="24">
        <f t="shared" si="12"/>
        <v>2.2411426008270432</v>
      </c>
      <c r="K110" s="43">
        <f t="shared" si="14"/>
        <v>66.096010646972303</v>
      </c>
      <c r="L110" s="44">
        <f t="shared" si="15"/>
        <v>198.92685839807314</v>
      </c>
      <c r="M110" s="45">
        <f t="shared" si="16"/>
        <v>218.94376130565914</v>
      </c>
    </row>
    <row r="111" spans="5:13">
      <c r="E111" s="38">
        <f t="shared" si="17"/>
        <v>1.0800000000000007</v>
      </c>
      <c r="F111" s="22">
        <f t="shared" si="13"/>
        <v>1.0800000000000007E-6</v>
      </c>
      <c r="G111" s="22">
        <f t="shared" si="9"/>
        <v>81064460639046.812</v>
      </c>
      <c r="H111" s="47">
        <f t="shared" si="10"/>
        <v>3.3305869206735226</v>
      </c>
      <c r="I111" s="23">
        <f t="shared" si="11"/>
        <v>2.3057022642253533</v>
      </c>
      <c r="J111" s="24">
        <f t="shared" si="12"/>
        <v>2.2203912804490153</v>
      </c>
      <c r="K111" s="43">
        <f t="shared" si="14"/>
        <v>65.160910852541704</v>
      </c>
      <c r="L111" s="44">
        <f t="shared" si="15"/>
        <v>194.48043679258305</v>
      </c>
      <c r="M111" s="45">
        <f t="shared" si="16"/>
        <v>213.90935925905711</v>
      </c>
    </row>
    <row r="112" spans="5:13">
      <c r="E112" s="38">
        <f t="shared" si="17"/>
        <v>1.0900000000000007</v>
      </c>
      <c r="F112" s="22">
        <f t="shared" si="13"/>
        <v>1.0900000000000008E-6</v>
      </c>
      <c r="G112" s="22">
        <f t="shared" si="9"/>
        <v>77413514633171.844</v>
      </c>
      <c r="H112" s="47">
        <f t="shared" si="10"/>
        <v>3.3000310773645913</v>
      </c>
      <c r="I112" s="23">
        <f t="shared" si="11"/>
        <v>2.284549032443469</v>
      </c>
      <c r="J112" s="24">
        <f t="shared" si="12"/>
        <v>2.2000207182430604</v>
      </c>
      <c r="K112" s="43">
        <f t="shared" si="14"/>
        <v>64.230879740311408</v>
      </c>
      <c r="L112" s="44">
        <f t="shared" si="15"/>
        <v>190.14206836351553</v>
      </c>
      <c r="M112" s="45">
        <f t="shared" si="16"/>
        <v>209.00311396570032</v>
      </c>
    </row>
    <row r="113" spans="5:13">
      <c r="E113" s="38">
        <f t="shared" si="17"/>
        <v>1.1000000000000008</v>
      </c>
      <c r="F113" s="22">
        <f t="shared" si="13"/>
        <v>1.1000000000000007E-6</v>
      </c>
      <c r="G113" s="22">
        <f t="shared" si="9"/>
        <v>73958117644472.844</v>
      </c>
      <c r="H113" s="47">
        <f t="shared" si="10"/>
        <v>3.2700307948430951</v>
      </c>
      <c r="I113" s="23">
        <f t="shared" si="11"/>
        <v>2.2637804048758015</v>
      </c>
      <c r="J113" s="24">
        <f t="shared" si="12"/>
        <v>2.1800205298953967</v>
      </c>
      <c r="K113" s="43">
        <f t="shared" si="14"/>
        <v>63.306555255527577</v>
      </c>
      <c r="L113" s="44">
        <f t="shared" si="15"/>
        <v>185.90942044152663</v>
      </c>
      <c r="M113" s="45">
        <f t="shared" si="16"/>
        <v>204.22194280332761</v>
      </c>
    </row>
    <row r="114" spans="5:13">
      <c r="E114" s="38">
        <f t="shared" si="17"/>
        <v>1.1100000000000008</v>
      </c>
      <c r="F114" s="22">
        <f t="shared" si="13"/>
        <v>1.1100000000000008E-6</v>
      </c>
      <c r="G114" s="22">
        <f t="shared" si="9"/>
        <v>70686158627285.625</v>
      </c>
      <c r="H114" s="47">
        <f t="shared" si="10"/>
        <v>3.2405710579526166</v>
      </c>
      <c r="I114" s="23">
        <f t="shared" si="11"/>
        <v>2.2433859868138568</v>
      </c>
      <c r="J114" s="24">
        <f t="shared" si="12"/>
        <v>2.1603807053017445</v>
      </c>
      <c r="K114" s="43">
        <f t="shared" si="14"/>
        <v>62.388521640242224</v>
      </c>
      <c r="L114" s="44">
        <f t="shared" si="15"/>
        <v>181.78016515595499</v>
      </c>
      <c r="M114" s="45">
        <f t="shared" si="16"/>
        <v>199.56279603266645</v>
      </c>
    </row>
    <row r="115" spans="5:13">
      <c r="E115" s="38">
        <f t="shared" si="17"/>
        <v>1.1200000000000008</v>
      </c>
      <c r="F115" s="22">
        <f t="shared" si="13"/>
        <v>1.1200000000000007E-6</v>
      </c>
      <c r="G115" s="22">
        <f t="shared" si="9"/>
        <v>67586376230586.312</v>
      </c>
      <c r="H115" s="47">
        <f t="shared" si="10"/>
        <v>3.2116373877923254</v>
      </c>
      <c r="I115" s="23">
        <f t="shared" si="11"/>
        <v>2.2233557547887335</v>
      </c>
      <c r="J115" s="24">
        <f t="shared" si="12"/>
        <v>2.1410915918615503</v>
      </c>
      <c r="K115" s="43">
        <f t="shared" si="14"/>
        <v>61.477312559778106</v>
      </c>
      <c r="L115" s="44">
        <f t="shared" si="15"/>
        <v>177.75198482173255</v>
      </c>
      <c r="M115" s="45">
        <f t="shared" si="16"/>
        <v>195.02266132071048</v>
      </c>
    </row>
    <row r="116" spans="5:13">
      <c r="E116" s="38">
        <f t="shared" si="17"/>
        <v>1.1300000000000008</v>
      </c>
      <c r="F116" s="22">
        <f t="shared" si="13"/>
        <v>1.1300000000000008E-6</v>
      </c>
      <c r="G116" s="22">
        <f t="shared" si="9"/>
        <v>64648292317591.148</v>
      </c>
      <c r="H116" s="47">
        <f t="shared" si="10"/>
        <v>3.1832158179888532</v>
      </c>
      <c r="I116" s="23">
        <f t="shared" si="11"/>
        <v>2.2036800401445853</v>
      </c>
      <c r="J116" s="24">
        <f t="shared" si="12"/>
        <v>2.1221438786592355</v>
      </c>
      <c r="K116" s="43">
        <f t="shared" si="14"/>
        <v>60.573414088854712</v>
      </c>
      <c r="L116" s="44">
        <f t="shared" si="15"/>
        <v>173.82257669638307</v>
      </c>
      <c r="M116" s="45">
        <f t="shared" si="16"/>
        <v>190.59856763173428</v>
      </c>
    </row>
    <row r="117" spans="5:13">
      <c r="E117" s="38">
        <f t="shared" si="17"/>
        <v>1.1400000000000008</v>
      </c>
      <c r="F117" s="22">
        <f t="shared" si="13"/>
        <v>1.1400000000000007E-6</v>
      </c>
      <c r="G117" s="22">
        <f t="shared" si="9"/>
        <v>61862151214794.883</v>
      </c>
      <c r="H117" s="47">
        <f t="shared" si="10"/>
        <v>3.1552928722170215</v>
      </c>
      <c r="I117" s="23">
        <f t="shared" si="11"/>
        <v>2.1843495134766506</v>
      </c>
      <c r="J117" s="24">
        <f t="shared" si="12"/>
        <v>2.1035285814780145</v>
      </c>
      <c r="K117" s="43">
        <f t="shared" si="14"/>
        <v>59.677267559996537</v>
      </c>
      <c r="L117" s="44">
        <f t="shared" si="15"/>
        <v>169.98965716467492</v>
      </c>
      <c r="M117" s="45">
        <f t="shared" si="16"/>
        <v>186.28758854831372</v>
      </c>
    </row>
    <row r="118" spans="5:13">
      <c r="E118" s="38">
        <f t="shared" si="17"/>
        <v>1.1500000000000008</v>
      </c>
      <c r="F118" s="22">
        <f t="shared" si="13"/>
        <v>1.1500000000000008E-6</v>
      </c>
      <c r="G118" s="22">
        <f t="shared" si="9"/>
        <v>59218864151944.602</v>
      </c>
      <c r="H118" s="47">
        <f t="shared" si="10"/>
        <v>3.127855542893395</v>
      </c>
      <c r="I118" s="23">
        <f t="shared" si="11"/>
        <v>2.165355169881201</v>
      </c>
      <c r="J118" s="24">
        <f t="shared" si="12"/>
        <v>2.0852370285955968</v>
      </c>
      <c r="K118" s="43">
        <f t="shared" si="14"/>
        <v>58.789272277307269</v>
      </c>
      <c r="L118" s="44">
        <f t="shared" si="15"/>
        <v>166.25096540368094</v>
      </c>
      <c r="M118" s="45">
        <f t="shared" si="16"/>
        <v>182.08684507907748</v>
      </c>
    </row>
    <row r="119" spans="5:13">
      <c r="E119" s="38">
        <f t="shared" si="17"/>
        <v>1.1600000000000008</v>
      </c>
      <c r="F119" s="22">
        <f t="shared" si="13"/>
        <v>1.1600000000000008E-6</v>
      </c>
      <c r="G119" s="22">
        <f t="shared" si="9"/>
        <v>56709958409197.031</v>
      </c>
      <c r="H119" s="47">
        <f t="shared" si="10"/>
        <v>3.1008912709719008</v>
      </c>
      <c r="I119" s="23">
        <f t="shared" si="11"/>
        <v>2.1466883149684324</v>
      </c>
      <c r="J119" s="24">
        <f t="shared" si="12"/>
        <v>2.0672608473146004</v>
      </c>
      <c r="K119" s="43">
        <f t="shared" si="14"/>
        <v>57.909788099071925</v>
      </c>
      <c r="L119" s="44">
        <f t="shared" si="15"/>
        <v>162.60426657657143</v>
      </c>
      <c r="M119" s="45">
        <f t="shared" si="16"/>
        <v>177.99350800486249</v>
      </c>
    </row>
    <row r="120" spans="5:13">
      <c r="E120" s="38">
        <f t="shared" si="17"/>
        <v>1.1700000000000008</v>
      </c>
      <c r="F120" s="22">
        <f t="shared" si="13"/>
        <v>1.1700000000000009E-6</v>
      </c>
      <c r="G120" s="22">
        <f t="shared" si="9"/>
        <v>54327530736467.656</v>
      </c>
      <c r="H120" s="47">
        <f t="shared" si="10"/>
        <v>3.0743879267755592</v>
      </c>
      <c r="I120" s="23">
        <f t="shared" si="11"/>
        <v>2.1283405515926335</v>
      </c>
      <c r="J120" s="24">
        <f t="shared" si="12"/>
        <v>2.049591951183706</v>
      </c>
      <c r="K120" s="43">
        <f t="shared" si="14"/>
        <v>57.039137892939813</v>
      </c>
      <c r="L120" s="44">
        <f t="shared" si="15"/>
        <v>159.04735459937342</v>
      </c>
      <c r="M120" s="45">
        <f t="shared" si="16"/>
        <v>174.0047998102921</v>
      </c>
    </row>
    <row r="121" spans="5:13">
      <c r="E121" s="38">
        <f t="shared" si="17"/>
        <v>1.1800000000000008</v>
      </c>
      <c r="F121" s="22">
        <f t="shared" si="13"/>
        <v>1.1800000000000008E-6</v>
      </c>
      <c r="G121" s="22">
        <f t="shared" si="9"/>
        <v>52064204653470.562</v>
      </c>
      <c r="H121" s="47">
        <f t="shared" si="10"/>
        <v>3.0483337918028854</v>
      </c>
      <c r="I121" s="23">
        <f t="shared" si="11"/>
        <v>2.1103037672571028</v>
      </c>
      <c r="J121" s="24">
        <f t="shared" si="12"/>
        <v>2.0322225278685901</v>
      </c>
      <c r="K121" s="43">
        <f t="shared" si="14"/>
        <v>56.177609867669041</v>
      </c>
      <c r="L121" s="44">
        <f t="shared" si="15"/>
        <v>155.57805452117387</v>
      </c>
      <c r="M121" s="45">
        <f t="shared" si="16"/>
        <v>170.11799624356041</v>
      </c>
    </row>
    <row r="122" spans="5:13">
      <c r="E122" s="38">
        <f t="shared" si="17"/>
        <v>1.1900000000000008</v>
      </c>
      <c r="F122" s="22">
        <f t="shared" si="13"/>
        <v>1.1900000000000007E-6</v>
      </c>
      <c r="G122" s="22">
        <f t="shared" si="9"/>
        <v>49913091277757.758</v>
      </c>
      <c r="H122" s="47">
        <f t="shared" si="10"/>
        <v>3.0227175414516005</v>
      </c>
      <c r="I122" s="23">
        <f t="shared" si="11"/>
        <v>2.0925701221541022</v>
      </c>
      <c r="J122" s="24">
        <f t="shared" si="12"/>
        <v>2.0151450276344005</v>
      </c>
      <c r="K122" s="43">
        <f t="shared" si="14"/>
        <v>55.325459785575191</v>
      </c>
      <c r="L122" s="44">
        <f t="shared" si="15"/>
        <v>152.1942245547763</v>
      </c>
      <c r="M122" s="45">
        <f t="shared" si="16"/>
        <v>166.33042754330918</v>
      </c>
    </row>
    <row r="123" spans="5:13">
      <c r="E123" s="38">
        <f t="shared" si="17"/>
        <v>1.2000000000000008</v>
      </c>
      <c r="F123" s="22">
        <f t="shared" si="13"/>
        <v>1.2000000000000008E-6</v>
      </c>
      <c r="G123" s="22">
        <f t="shared" si="9"/>
        <v>47867753362750.742</v>
      </c>
      <c r="H123" s="47">
        <f t="shared" si="10"/>
        <v>2.9975282286061704</v>
      </c>
      <c r="I123" s="23">
        <f t="shared" si="11"/>
        <v>2.0751320378028182</v>
      </c>
      <c r="J123" s="24">
        <f t="shared" si="12"/>
        <v>1.9983521524041135</v>
      </c>
      <c r="K123" s="43">
        <f t="shared" si="14"/>
        <v>54.482913059939847</v>
      </c>
      <c r="L123" s="44">
        <f t="shared" si="15"/>
        <v>148.89375779164143</v>
      </c>
      <c r="M123" s="45">
        <f t="shared" si="16"/>
        <v>162.63947936793778</v>
      </c>
    </row>
    <row r="124" spans="5:13">
      <c r="E124" s="38">
        <f t="shared" si="17"/>
        <v>1.2100000000000009</v>
      </c>
      <c r="F124" s="22">
        <f t="shared" si="13"/>
        <v>1.2100000000000007E-6</v>
      </c>
      <c r="G124" s="22">
        <f t="shared" si="9"/>
        <v>45922172258770.742</v>
      </c>
      <c r="H124" s="47">
        <f t="shared" si="10"/>
        <v>2.9727552680391773</v>
      </c>
      <c r="I124" s="23">
        <f t="shared" si="11"/>
        <v>2.0579821862507286</v>
      </c>
      <c r="J124" s="24">
        <f t="shared" si="12"/>
        <v>1.9818368453594517</v>
      </c>
      <c r="K124" s="43">
        <f t="shared" si="14"/>
        <v>53.65016674170294</v>
      </c>
      <c r="L124" s="44">
        <f t="shared" si="15"/>
        <v>145.67458363201493</v>
      </c>
      <c r="M124" s="45">
        <f t="shared" si="16"/>
        <v>159.04259345943714</v>
      </c>
    </row>
    <row r="125" spans="5:13">
      <c r="E125" s="38">
        <f t="shared" si="17"/>
        <v>1.2200000000000009</v>
      </c>
      <c r="F125" s="22">
        <f t="shared" si="13"/>
        <v>1.2200000000000008E-6</v>
      </c>
      <c r="G125" s="22">
        <f t="shared" si="9"/>
        <v>44070717537839.391</v>
      </c>
      <c r="H125" s="47">
        <f t="shared" si="10"/>
        <v>2.9483884215798395</v>
      </c>
      <c r="I125" s="23">
        <f t="shared" si="11"/>
        <v>2.0411134798060502</v>
      </c>
      <c r="J125" s="24">
        <f t="shared" si="12"/>
        <v>1.9655922810532265</v>
      </c>
      <c r="K125" s="43">
        <f t="shared" si="14"/>
        <v>52.82739139979013</v>
      </c>
      <c r="L125" s="44">
        <f t="shared" si="15"/>
        <v>142.53466895845517</v>
      </c>
      <c r="M125" s="45">
        <f t="shared" si="16"/>
        <v>155.53726807087085</v>
      </c>
    </row>
    <row r="126" spans="5:13">
      <c r="E126" s="38">
        <f t="shared" si="17"/>
        <v>1.2300000000000009</v>
      </c>
      <c r="F126" s="22">
        <f t="shared" si="13"/>
        <v>1.2300000000000007E-6</v>
      </c>
      <c r="G126" s="22">
        <f t="shared" si="9"/>
        <v>42308119047902.125</v>
      </c>
      <c r="H126" s="47">
        <f t="shared" si="10"/>
        <v>2.9244177840060201</v>
      </c>
      <c r="I126" s="23">
        <f t="shared" si="11"/>
        <v>2.0245190612710418</v>
      </c>
      <c r="J126" s="24">
        <f t="shared" si="12"/>
        <v>1.9496118560040134</v>
      </c>
      <c r="K126" s="43">
        <f t="shared" si="14"/>
        <v>52.014732899426349</v>
      </c>
      <c r="L126" s="44">
        <f t="shared" si="15"/>
        <v>139.47201907851425</v>
      </c>
      <c r="M126" s="45">
        <f t="shared" si="16"/>
        <v>152.12105818392146</v>
      </c>
    </row>
    <row r="127" spans="5:13">
      <c r="E127" s="38">
        <f t="shared" si="17"/>
        <v>1.2400000000000009</v>
      </c>
      <c r="F127" s="22">
        <f t="shared" si="13"/>
        <v>1.2400000000000008E-6</v>
      </c>
      <c r="G127" s="22">
        <f t="shared" si="9"/>
        <v>40629441184436.203</v>
      </c>
      <c r="H127" s="47">
        <f t="shared" si="10"/>
        <v>2.9008337696188744</v>
      </c>
      <c r="I127" s="23">
        <f t="shared" si="11"/>
        <v>2.0081922946478881</v>
      </c>
      <c r="J127" s="24">
        <f t="shared" si="12"/>
        <v>1.9338891797459163</v>
      </c>
      <c r="K127" s="43">
        <f t="shared" si="14"/>
        <v>51.212314082753707</v>
      </c>
      <c r="L127" s="44">
        <f t="shared" si="15"/>
        <v>136.48467846005272</v>
      </c>
      <c r="M127" s="45">
        <f t="shared" si="16"/>
        <v>148.79157554044423</v>
      </c>
    </row>
    <row r="128" spans="5:13">
      <c r="E128" s="38">
        <f t="shared" si="17"/>
        <v>1.2500000000000009</v>
      </c>
      <c r="F128" s="22">
        <f t="shared" si="13"/>
        <v>1.2500000000000007E-6</v>
      </c>
      <c r="G128" s="22">
        <f t="shared" si="9"/>
        <v>39030059187437.562</v>
      </c>
      <c r="H128" s="47">
        <f t="shared" si="10"/>
        <v>2.877627099461924</v>
      </c>
      <c r="I128" s="23">
        <f t="shared" si="11"/>
        <v>1.9921267562907052</v>
      </c>
      <c r="J128" s="24">
        <f t="shared" si="12"/>
        <v>1.9184180663079493</v>
      </c>
      <c r="K128" s="43">
        <f t="shared" si="14"/>
        <v>50.420236356020439</v>
      </c>
      <c r="L128" s="44">
        <f t="shared" si="15"/>
        <v>133.57073128059923</v>
      </c>
      <c r="M128" s="45">
        <f t="shared" si="16"/>
        <v>145.5464885097191</v>
      </c>
    </row>
    <row r="129" spans="5:13">
      <c r="E129" s="38">
        <f t="shared" si="17"/>
        <v>1.2600000000000009</v>
      </c>
      <c r="F129" s="22">
        <f t="shared" si="13"/>
        <v>1.2600000000000009E-6</v>
      </c>
      <c r="G129" s="22">
        <f t="shared" si="9"/>
        <v>37505637289773.773</v>
      </c>
      <c r="H129" s="47">
        <f t="shared" si="10"/>
        <v>2.8547887891487336</v>
      </c>
      <c r="I129" s="23">
        <f t="shared" si="11"/>
        <v>1.9763162264788741</v>
      </c>
      <c r="J129" s="24">
        <f t="shared" si="12"/>
        <v>1.9031925260991558</v>
      </c>
      <c r="K129" s="43">
        <f t="shared" si="14"/>
        <v>49.63858118753528</v>
      </c>
      <c r="L129" s="44">
        <f t="shared" si="15"/>
        <v>130.72830181025964</v>
      </c>
      <c r="M129" s="45">
        <f t="shared" si="16"/>
        <v>142.38352181103207</v>
      </c>
    </row>
    <row r="130" spans="5:13">
      <c r="E130" s="38">
        <f t="shared" si="17"/>
        <v>1.2700000000000009</v>
      </c>
      <c r="F130" s="22">
        <f t="shared" si="13"/>
        <v>1.2700000000000008E-6</v>
      </c>
      <c r="G130" s="22">
        <f t="shared" si="9"/>
        <v>36052108559075.406</v>
      </c>
      <c r="H130" s="47">
        <f t="shared" si="10"/>
        <v>2.8323101372656732</v>
      </c>
      <c r="I130" s="23">
        <f t="shared" si="11"/>
        <v>1.9607546813884893</v>
      </c>
      <c r="J130" s="24">
        <f t="shared" si="12"/>
        <v>1.8882067581771154</v>
      </c>
      <c r="K130" s="43">
        <f t="shared" si="14"/>
        <v>48.867411520494009</v>
      </c>
      <c r="L130" s="44">
        <f t="shared" si="15"/>
        <v>127.95555464593805</v>
      </c>
      <c r="M130" s="45">
        <f t="shared" si="16"/>
        <v>139.30045610934482</v>
      </c>
    </row>
    <row r="131" spans="5:13">
      <c r="E131" s="38">
        <f t="shared" si="17"/>
        <v>1.2800000000000009</v>
      </c>
      <c r="F131" s="22">
        <f t="shared" si="13"/>
        <v>1.2800000000000009E-6</v>
      </c>
      <c r="G131" s="22">
        <f t="shared" si="9"/>
        <v>34665656289900.629</v>
      </c>
      <c r="H131" s="47">
        <f t="shared" si="10"/>
        <v>2.8101827143182843</v>
      </c>
      <c r="I131" s="23">
        <f t="shared" si="11"/>
        <v>1.9454362854401417</v>
      </c>
      <c r="J131" s="24">
        <f t="shared" si="12"/>
        <v>1.8734551428788564</v>
      </c>
      <c r="K131" s="43">
        <f t="shared" si="14"/>
        <v>48.106773104684947</v>
      </c>
      <c r="L131" s="44">
        <f t="shared" si="15"/>
        <v>125.25069481303171</v>
      </c>
      <c r="M131" s="45">
        <f t="shared" si="16"/>
        <v>136.29512750010059</v>
      </c>
    </row>
    <row r="132" spans="5:13">
      <c r="E132" s="38">
        <f t="shared" si="17"/>
        <v>1.2900000000000009</v>
      </c>
      <c r="F132" s="22">
        <f t="shared" si="13"/>
        <v>1.2900000000000008E-6</v>
      </c>
      <c r="G132" s="22">
        <f t="shared" ref="G132:G195" si="18">$C$10/(F132^5)</f>
        <v>33342696816030.336</v>
      </c>
      <c r="H132" s="47">
        <f t="shared" ref="H132:H195" si="19">$C$11/(F132*$H$2)</f>
        <v>2.7883983521917863</v>
      </c>
      <c r="I132" s="23">
        <f t="shared" ref="I132:I195" si="20">$C$11/(F132*$I$2)</f>
        <v>1.9303553840026213</v>
      </c>
      <c r="J132" s="24">
        <f t="shared" ref="J132:J195" si="21">$C$11/(F132*$J$2)</f>
        <v>1.8589322347945243</v>
      </c>
      <c r="K132" s="43">
        <f t="shared" si="14"/>
        <v>47.356695750970808</v>
      </c>
      <c r="L132" s="44">
        <f t="shared" si="15"/>
        <v>122.6119677493037</v>
      </c>
      <c r="M132" s="45">
        <f t="shared" si="16"/>
        <v>133.36542689766097</v>
      </c>
    </row>
    <row r="133" spans="5:13">
      <c r="E133" s="38">
        <f t="shared" si="17"/>
        <v>1.3000000000000009</v>
      </c>
      <c r="F133" s="22">
        <f t="shared" ref="F133:F196" si="22">E133*0.000001</f>
        <v>1.3000000000000009E-6</v>
      </c>
      <c r="G133" s="22">
        <f t="shared" si="18"/>
        <v>32079863624576.793</v>
      </c>
      <c r="H133" s="47">
        <f t="shared" si="19"/>
        <v>2.7669491340980037</v>
      </c>
      <c r="I133" s="23">
        <f t="shared" si="20"/>
        <v>1.9155064964333703</v>
      </c>
      <c r="J133" s="24">
        <f t="shared" si="21"/>
        <v>1.8446327560653355</v>
      </c>
      <c r="K133" s="43">
        <f t="shared" ref="K133:K196" si="23">$C$34*(0.000001)*G133/( EXP(H133) - 1)</f>
        <v>46.617194512326691</v>
      </c>
      <c r="L133" s="44">
        <f t="shared" ref="L133:L196" si="24">$C$34*(0.000001)*G133/( EXP(I133) - 1)</f>
        <v>120.03765918429245</v>
      </c>
      <c r="M133" s="45">
        <f t="shared" ref="M133:M196" si="25">$C$34*(0.000001)*G133/( EXP(J133) - 1)</f>
        <v>130.50929934044805</v>
      </c>
    </row>
    <row r="134" spans="5:13">
      <c r="E134" s="38">
        <f t="shared" ref="E134:E197" si="26">E133+0.01</f>
        <v>1.3100000000000009</v>
      </c>
      <c r="F134" s="22">
        <f t="shared" si="22"/>
        <v>1.3100000000000008E-6</v>
      </c>
      <c r="G134" s="22">
        <f t="shared" si="18"/>
        <v>30873992664263.391</v>
      </c>
      <c r="H134" s="47">
        <f t="shared" si="19"/>
        <v>2.7458273849827517</v>
      </c>
      <c r="I134" s="23">
        <f t="shared" si="20"/>
        <v>1.9008843094376959</v>
      </c>
      <c r="J134" s="24">
        <f t="shared" si="21"/>
        <v>1.8305515899885012</v>
      </c>
      <c r="K134" s="43">
        <f t="shared" si="23"/>
        <v>45.888270795090939</v>
      </c>
      <c r="L134" s="44">
        <f t="shared" si="24"/>
        <v>117.52609492639903</v>
      </c>
      <c r="M134" s="45">
        <f t="shared" si="25"/>
        <v>127.72474322458035</v>
      </c>
    </row>
    <row r="135" spans="5:13">
      <c r="E135" s="38">
        <f t="shared" si="26"/>
        <v>1.320000000000001</v>
      </c>
      <c r="F135" s="22">
        <f t="shared" si="22"/>
        <v>1.3200000000000009E-6</v>
      </c>
      <c r="G135" s="22">
        <f t="shared" si="18"/>
        <v>29722108749868.512</v>
      </c>
      <c r="H135" s="47">
        <f t="shared" si="19"/>
        <v>2.7250256623692457</v>
      </c>
      <c r="I135" s="23">
        <f t="shared" si="20"/>
        <v>1.8864836707298342</v>
      </c>
      <c r="J135" s="24">
        <f t="shared" si="21"/>
        <v>1.8166837749128306</v>
      </c>
      <c r="K135" s="43">
        <f t="shared" si="23"/>
        <v>45.169913403958297</v>
      </c>
      <c r="L135" s="44">
        <f t="shared" si="24"/>
        <v>115.07564056866583</v>
      </c>
      <c r="M135" s="45">
        <f t="shared" si="25"/>
        <v>125.00980947661344</v>
      </c>
    </row>
    <row r="136" spans="5:13">
      <c r="E136" s="38">
        <f t="shared" si="26"/>
        <v>1.330000000000001</v>
      </c>
      <c r="F136" s="22">
        <f t="shared" si="22"/>
        <v>1.3300000000000008E-6</v>
      </c>
      <c r="G136" s="22">
        <f t="shared" si="18"/>
        <v>28621412973537.52</v>
      </c>
      <c r="H136" s="47">
        <f t="shared" si="19"/>
        <v>2.7045367476145898</v>
      </c>
      <c r="I136" s="23">
        <f t="shared" si="20"/>
        <v>1.872299582979986</v>
      </c>
      <c r="J136" s="24">
        <f t="shared" si="21"/>
        <v>1.8030244984097268</v>
      </c>
      <c r="K136" s="43">
        <f t="shared" si="23"/>
        <v>44.462099524116475</v>
      </c>
      <c r="L136" s="44">
        <f t="shared" si="24"/>
        <v>112.68470112324189</v>
      </c>
      <c r="M136" s="45">
        <f t="shared" si="25"/>
        <v>122.36260067493248</v>
      </c>
    </row>
    <row r="137" spans="5:13">
      <c r="E137" s="38">
        <f t="shared" si="26"/>
        <v>1.340000000000001</v>
      </c>
      <c r="F137" s="22">
        <f t="shared" si="22"/>
        <v>1.3400000000000009E-6</v>
      </c>
      <c r="G137" s="22">
        <f t="shared" si="18"/>
        <v>27569271041542.797</v>
      </c>
      <c r="H137" s="47">
        <f t="shared" si="19"/>
        <v>2.6843536375577646</v>
      </c>
      <c r="I137" s="23">
        <f t="shared" si="20"/>
        <v>1.8583271980323741</v>
      </c>
      <c r="J137" s="24">
        <f t="shared" si="21"/>
        <v>1.7895690917051763</v>
      </c>
      <c r="K137" s="43">
        <f t="shared" si="23"/>
        <v>43.764795643794692</v>
      </c>
      <c r="L137" s="44">
        <f t="shared" si="24"/>
        <v>110.35172059358952</v>
      </c>
      <c r="M137" s="45">
        <f t="shared" si="25"/>
        <v>119.78127012837088</v>
      </c>
    </row>
    <row r="138" spans="5:13">
      <c r="E138" s="38">
        <f t="shared" si="26"/>
        <v>1.350000000000001</v>
      </c>
      <c r="F138" s="22">
        <f t="shared" si="22"/>
        <v>1.3500000000000008E-6</v>
      </c>
      <c r="G138" s="22">
        <f t="shared" si="18"/>
        <v>26563202462202.859</v>
      </c>
      <c r="H138" s="47">
        <f t="shared" si="19"/>
        <v>2.6644695365388182</v>
      </c>
      <c r="I138" s="23">
        <f t="shared" si="20"/>
        <v>1.8445618113802826</v>
      </c>
      <c r="J138" s="24">
        <f t="shared" si="21"/>
        <v>1.7763130243592122</v>
      </c>
      <c r="K138" s="43">
        <f t="shared" si="23"/>
        <v>43.077958420363352</v>
      </c>
      <c r="L138" s="44">
        <f t="shared" si="24"/>
        <v>108.07518149263468</v>
      </c>
      <c r="M138" s="45">
        <f t="shared" si="25"/>
        <v>117.2640209197495</v>
      </c>
    </row>
    <row r="139" spans="5:13">
      <c r="E139" s="38">
        <f t="shared" si="26"/>
        <v>1.360000000000001</v>
      </c>
      <c r="F139" s="22">
        <f t="shared" si="22"/>
        <v>1.360000000000001E-6</v>
      </c>
      <c r="G139" s="22">
        <f t="shared" si="18"/>
        <v>25600870517128.727</v>
      </c>
      <c r="H139" s="47">
        <f t="shared" si="19"/>
        <v>2.6448778487701503</v>
      </c>
      <c r="I139" s="23">
        <f t="shared" si="20"/>
        <v>1.8309988568848392</v>
      </c>
      <c r="J139" s="24">
        <f t="shared" si="21"/>
        <v>1.7632518991801001</v>
      </c>
      <c r="K139" s="43">
        <f t="shared" si="23"/>
        <v>42.401535492991968</v>
      </c>
      <c r="L139" s="44">
        <f t="shared" si="24"/>
        <v>105.85360431427888</v>
      </c>
      <c r="M139" s="45">
        <f t="shared" si="25"/>
        <v>114.80910492122777</v>
      </c>
    </row>
    <row r="140" spans="5:13">
      <c r="E140" s="38">
        <f t="shared" si="26"/>
        <v>1.370000000000001</v>
      </c>
      <c r="F140" s="22">
        <f t="shared" si="22"/>
        <v>1.3700000000000009E-6</v>
      </c>
      <c r="G140" s="22">
        <f t="shared" si="18"/>
        <v>24680072953821.668</v>
      </c>
      <c r="H140" s="47">
        <f t="shared" si="19"/>
        <v>2.6255721710419011</v>
      </c>
      <c r="I140" s="23">
        <f t="shared" si="20"/>
        <v>1.817633901725096</v>
      </c>
      <c r="J140" s="24">
        <f t="shared" si="21"/>
        <v>1.7503814473612676</v>
      </c>
      <c r="K140" s="43">
        <f t="shared" si="23"/>
        <v>41.735466244745439</v>
      </c>
      <c r="L140" s="44">
        <f t="shared" si="24"/>
        <v>103.68554696498136</v>
      </c>
      <c r="M140" s="45">
        <f t="shared" si="25"/>
        <v>112.41482178763279</v>
      </c>
    </row>
    <row r="141" spans="5:13">
      <c r="E141" s="38">
        <f t="shared" si="26"/>
        <v>1.380000000000001</v>
      </c>
      <c r="F141" s="22">
        <f t="shared" si="22"/>
        <v>1.380000000000001E-6</v>
      </c>
      <c r="G141" s="22">
        <f t="shared" si="18"/>
        <v>23798733342956.137</v>
      </c>
      <c r="H141" s="47">
        <f t="shared" si="19"/>
        <v>2.6065462857444959</v>
      </c>
      <c r="I141" s="23">
        <f t="shared" si="20"/>
        <v>1.8044626415676677</v>
      </c>
      <c r="J141" s="24">
        <f t="shared" si="21"/>
        <v>1.7376975238296639</v>
      </c>
      <c r="K141" s="43">
        <f t="shared" si="23"/>
        <v>41.079682516869319</v>
      </c>
      <c r="L141" s="44">
        <f t="shared" si="24"/>
        <v>101.56960416146455</v>
      </c>
      <c r="M141" s="45">
        <f t="shared" si="25"/>
        <v>110.07951793327081</v>
      </c>
    </row>
    <row r="142" spans="5:13">
      <c r="E142" s="38">
        <f t="shared" si="26"/>
        <v>1.390000000000001</v>
      </c>
      <c r="F142" s="22">
        <f t="shared" si="22"/>
        <v>1.3900000000000009E-6</v>
      </c>
      <c r="G142" s="22">
        <f t="shared" si="18"/>
        <v>22954893048504.395</v>
      </c>
      <c r="H142" s="47">
        <f t="shared" si="19"/>
        <v>2.5877941541923777</v>
      </c>
      <c r="I142" s="23">
        <f t="shared" si="20"/>
        <v>1.7914808959448789</v>
      </c>
      <c r="J142" s="24">
        <f t="shared" si="21"/>
        <v>1.7251961027949183</v>
      </c>
      <c r="K142" s="43">
        <f t="shared" si="23"/>
        <v>40.434109277892432</v>
      </c>
      <c r="L142" s="44">
        <f t="shared" si="24"/>
        <v>99.504406800006279</v>
      </c>
      <c r="M142" s="45">
        <f t="shared" si="25"/>
        <v>107.80158549712758</v>
      </c>
    </row>
    <row r="143" spans="5:13">
      <c r="E143" s="38">
        <f t="shared" si="26"/>
        <v>1.400000000000001</v>
      </c>
      <c r="F143" s="22">
        <f t="shared" si="22"/>
        <v>1.400000000000001E-6</v>
      </c>
      <c r="G143" s="22">
        <f t="shared" si="18"/>
        <v>22146703763238.508</v>
      </c>
      <c r="H143" s="47">
        <f t="shared" si="19"/>
        <v>2.5693099102338599</v>
      </c>
      <c r="I143" s="23">
        <f t="shared" si="20"/>
        <v>1.7786846038309865</v>
      </c>
      <c r="J143" s="24">
        <f t="shared" si="21"/>
        <v>1.71287327348924</v>
      </c>
      <c r="K143" s="43">
        <f t="shared" si="23"/>
        <v>39.798665250051698</v>
      </c>
      <c r="L143" s="44">
        <f t="shared" si="24"/>
        <v>97.488621302236481</v>
      </c>
      <c r="M143" s="45">
        <f t="shared" si="25"/>
        <v>105.5794613008207</v>
      </c>
    </row>
    <row r="144" spans="5:13">
      <c r="E144" s="38">
        <f t="shared" si="26"/>
        <v>1.410000000000001</v>
      </c>
      <c r="F144" s="22">
        <f t="shared" si="22"/>
        <v>1.4100000000000009E-6</v>
      </c>
      <c r="G144" s="22">
        <f t="shared" si="18"/>
        <v>21372420566128.469</v>
      </c>
      <c r="H144" s="47">
        <f t="shared" si="19"/>
        <v>2.5510878541329109</v>
      </c>
      <c r="I144" s="23">
        <f t="shared" si="20"/>
        <v>1.7660698194066535</v>
      </c>
      <c r="J144" s="24">
        <f t="shared" si="21"/>
        <v>1.7007252360886074</v>
      </c>
      <c r="K144" s="43">
        <f t="shared" si="23"/>
        <v>39.173263495426603</v>
      </c>
      <c r="L144" s="44">
        <f t="shared" si="24"/>
        <v>95.520948941865754</v>
      </c>
      <c r="M144" s="45">
        <f t="shared" si="25"/>
        <v>103.41162580317544</v>
      </c>
    </row>
    <row r="145" spans="5:13">
      <c r="E145" s="38">
        <f t="shared" si="26"/>
        <v>1.420000000000001</v>
      </c>
      <c r="F145" s="22">
        <f t="shared" si="22"/>
        <v>1.420000000000001E-6</v>
      </c>
      <c r="G145" s="22">
        <f t="shared" si="18"/>
        <v>20630395461776.836</v>
      </c>
      <c r="H145" s="47">
        <f t="shared" si="19"/>
        <v>2.5331224467094393</v>
      </c>
      <c r="I145" s="23">
        <f t="shared" si="20"/>
        <v>1.7536327080023812</v>
      </c>
      <c r="J145" s="24">
        <f t="shared" si="21"/>
        <v>1.6887482978062929</v>
      </c>
      <c r="K145" s="43">
        <f t="shared" si="23"/>
        <v>38.557811964055531</v>
      </c>
      <c r="L145" s="44">
        <f t="shared" si="24"/>
        <v>93.60012515632063</v>
      </c>
      <c r="M145" s="45">
        <f t="shared" si="25"/>
        <v>101.29660205484952</v>
      </c>
    </row>
    <row r="146" spans="5:13">
      <c r="E146" s="38">
        <f t="shared" si="26"/>
        <v>1.430000000000001</v>
      </c>
      <c r="F146" s="22">
        <f t="shared" si="22"/>
        <v>1.4300000000000009E-6</v>
      </c>
      <c r="G146" s="22">
        <f t="shared" si="18"/>
        <v>19919071365329.492</v>
      </c>
      <c r="H146" s="47">
        <f t="shared" si="19"/>
        <v>2.5154083037254575</v>
      </c>
      <c r="I146" s="23">
        <f t="shared" si="20"/>
        <v>1.7413695422121547</v>
      </c>
      <c r="J146" s="24">
        <f t="shared" si="21"/>
        <v>1.6769388691503051</v>
      </c>
      <c r="K146" s="43">
        <f t="shared" si="23"/>
        <v>37.95221400619463</v>
      </c>
      <c r="L146" s="44">
        <f t="shared" si="24"/>
        <v>91.724918846852333</v>
      </c>
      <c r="M146" s="45">
        <f t="shared" si="25"/>
        <v>99.232954656030259</v>
      </c>
    </row>
    <row r="147" spans="5:13">
      <c r="E147" s="38">
        <f t="shared" si="26"/>
        <v>1.4400000000000011</v>
      </c>
      <c r="F147" s="22">
        <f t="shared" si="22"/>
        <v>1.440000000000001E-6</v>
      </c>
      <c r="G147" s="22">
        <f t="shared" si="18"/>
        <v>19236976499305.047</v>
      </c>
      <c r="H147" s="47">
        <f t="shared" si="19"/>
        <v>2.4979401905051422</v>
      </c>
      <c r="I147" s="23">
        <f t="shared" si="20"/>
        <v>1.7292766981690149</v>
      </c>
      <c r="J147" s="24">
        <f t="shared" si="21"/>
        <v>1.6652934603367611</v>
      </c>
      <c r="K147" s="43">
        <f t="shared" si="23"/>
        <v>37.356368850772206</v>
      </c>
      <c r="L147" s="44">
        <f t="shared" si="24"/>
        <v>89.894131670310031</v>
      </c>
      <c r="M147" s="45">
        <f t="shared" si="25"/>
        <v>97.219288719860032</v>
      </c>
    </row>
    <row r="148" spans="5:13">
      <c r="E148" s="38">
        <f t="shared" si="26"/>
        <v>1.4500000000000011</v>
      </c>
      <c r="F148" s="22">
        <f t="shared" si="22"/>
        <v>1.4500000000000009E-6</v>
      </c>
      <c r="G148" s="22">
        <f t="shared" si="18"/>
        <v>18582719171525.68</v>
      </c>
      <c r="H148" s="47">
        <f t="shared" si="19"/>
        <v>2.4807130167775204</v>
      </c>
      <c r="I148" s="23">
        <f t="shared" si="20"/>
        <v>1.7173506519747459</v>
      </c>
      <c r="J148" s="24">
        <f t="shared" si="21"/>
        <v>1.6538086778516801</v>
      </c>
      <c r="K148" s="43">
        <f t="shared" si="23"/>
        <v>36.770172051988673</v>
      </c>
      <c r="L148" s="44">
        <f t="shared" si="24"/>
        <v>88.106597325434109</v>
      </c>
      <c r="M148" s="45">
        <f t="shared" si="25"/>
        <v>95.254248843920294</v>
      </c>
    </row>
    <row r="149" spans="5:13">
      <c r="E149" s="38">
        <f t="shared" si="26"/>
        <v>1.4600000000000011</v>
      </c>
      <c r="F149" s="22">
        <f t="shared" si="22"/>
        <v>1.4600000000000011E-6</v>
      </c>
      <c r="G149" s="22">
        <f t="shared" si="18"/>
        <v>17954982905829.133</v>
      </c>
      <c r="H149" s="47">
        <f t="shared" si="19"/>
        <v>2.4637218317310987</v>
      </c>
      <c r="I149" s="23">
        <f t="shared" si="20"/>
        <v>1.7055879762762884</v>
      </c>
      <c r="J149" s="24">
        <f t="shared" si="21"/>
        <v>1.642481221154066</v>
      </c>
      <c r="K149" s="43">
        <f t="shared" si="23"/>
        <v>36.193515905911148</v>
      </c>
      <c r="L149" s="44">
        <f t="shared" si="24"/>
        <v>86.361180836211005</v>
      </c>
      <c r="M149" s="45">
        <f t="shared" si="25"/>
        <v>93.336518091802418</v>
      </c>
    </row>
    <row r="150" spans="5:13">
      <c r="E150" s="38">
        <f t="shared" si="26"/>
        <v>1.4700000000000011</v>
      </c>
      <c r="F150" s="22">
        <f t="shared" si="22"/>
        <v>1.470000000000001E-6</v>
      </c>
      <c r="G150" s="22">
        <f t="shared" si="18"/>
        <v>17352521899522.875</v>
      </c>
      <c r="H150" s="47">
        <f t="shared" si="19"/>
        <v>2.4469618192703431</v>
      </c>
      <c r="I150" s="23">
        <f t="shared" si="20"/>
        <v>1.6939853369818922</v>
      </c>
      <c r="J150" s="24">
        <f t="shared" si="21"/>
        <v>1.6313078795135623</v>
      </c>
      <c r="K150" s="43">
        <f t="shared" si="23"/>
        <v>35.626289838817314</v>
      </c>
      <c r="L150" s="44">
        <f t="shared" si="24"/>
        <v>84.656777834554632</v>
      </c>
      <c r="M150" s="45">
        <f t="shared" si="25"/>
        <v>91.464816986528589</v>
      </c>
    </row>
    <row r="151" spans="5:13">
      <c r="E151" s="38">
        <f t="shared" si="26"/>
        <v>1.4800000000000011</v>
      </c>
      <c r="F151" s="22">
        <f t="shared" si="22"/>
        <v>1.4800000000000011E-6</v>
      </c>
      <c r="G151" s="22">
        <f t="shared" si="18"/>
        <v>16774156783623.447</v>
      </c>
      <c r="H151" s="47">
        <f t="shared" si="19"/>
        <v>2.4304282934644625</v>
      </c>
      <c r="I151" s="23">
        <f t="shared" si="20"/>
        <v>1.6825394901103929</v>
      </c>
      <c r="J151" s="24">
        <f t="shared" si="21"/>
        <v>1.6202855289763083</v>
      </c>
      <c r="K151" s="43">
        <f t="shared" si="23"/>
        <v>35.068380768949986</v>
      </c>
      <c r="L151" s="44">
        <f t="shared" si="24"/>
        <v>82.992313844321544</v>
      </c>
      <c r="M151" s="45">
        <f t="shared" si="25"/>
        <v>89.637902517340095</v>
      </c>
    </row>
    <row r="152" spans="5:13">
      <c r="E152" s="38">
        <f t="shared" si="26"/>
        <v>1.4900000000000011</v>
      </c>
      <c r="F152" s="22">
        <f t="shared" si="22"/>
        <v>1.490000000000001E-6</v>
      </c>
      <c r="G152" s="22">
        <f t="shared" si="18"/>
        <v>16218770663828.148</v>
      </c>
      <c r="H152" s="47">
        <f t="shared" si="19"/>
        <v>2.4141166941794663</v>
      </c>
      <c r="I152" s="23">
        <f t="shared" si="20"/>
        <v>1.67124727876737</v>
      </c>
      <c r="J152" s="24">
        <f t="shared" si="21"/>
        <v>1.6094111294529776</v>
      </c>
      <c r="K152" s="43">
        <f t="shared" si="23"/>
        <v>34.519673443257062</v>
      </c>
      <c r="L152" s="44">
        <f t="shared" si="24"/>
        <v>81.36674356843659</v>
      </c>
      <c r="M152" s="45">
        <f t="shared" si="25"/>
        <v>87.854567161156112</v>
      </c>
    </row>
    <row r="153" spans="5:13">
      <c r="E153" s="38">
        <f t="shared" si="26"/>
        <v>1.5000000000000011</v>
      </c>
      <c r="F153" s="22">
        <f t="shared" si="22"/>
        <v>1.5000000000000011E-6</v>
      </c>
      <c r="G153" s="22">
        <f t="shared" si="18"/>
        <v>15685305421906.162</v>
      </c>
      <c r="H153" s="47">
        <f t="shared" si="19"/>
        <v>2.398022582884936</v>
      </c>
      <c r="I153" s="23">
        <f t="shared" si="20"/>
        <v>1.6601056302422541</v>
      </c>
      <c r="J153" s="24">
        <f t="shared" si="21"/>
        <v>1.5986817219232907</v>
      </c>
      <c r="K153" s="43">
        <f t="shared" si="23"/>
        <v>33.980050750605947</v>
      </c>
      <c r="L153" s="44">
        <f t="shared" si="24"/>
        <v>79.779050180694185</v>
      </c>
      <c r="M153" s="45">
        <f t="shared" si="25"/>
        <v>86.113637919805299</v>
      </c>
    </row>
    <row r="154" spans="5:13">
      <c r="E154" s="38">
        <f t="shared" si="26"/>
        <v>1.5100000000000011</v>
      </c>
      <c r="F154" s="22">
        <f t="shared" si="22"/>
        <v>1.510000000000001E-6</v>
      </c>
      <c r="G154" s="22">
        <f t="shared" si="18"/>
        <v>15172758258789.84</v>
      </c>
      <c r="H154" s="47">
        <f t="shared" si="19"/>
        <v>2.3821416386274201</v>
      </c>
      <c r="I154" s="23">
        <f t="shared" si="20"/>
        <v>1.6491115532207823</v>
      </c>
      <c r="J154" s="24">
        <f t="shared" si="21"/>
        <v>1.5880944257516134</v>
      </c>
      <c r="K154" s="43">
        <f t="shared" si="23"/>
        <v>33.449394012882692</v>
      </c>
      <c r="L154" s="44">
        <f t="shared" si="24"/>
        <v>78.228244623611943</v>
      </c>
      <c r="M154" s="45">
        <f t="shared" si="25"/>
        <v>84.413975373959588</v>
      </c>
    </row>
    <row r="155" spans="5:13">
      <c r="E155" s="38">
        <f t="shared" si="26"/>
        <v>1.5200000000000011</v>
      </c>
      <c r="F155" s="22">
        <f t="shared" si="22"/>
        <v>1.5200000000000011E-6</v>
      </c>
      <c r="G155" s="22">
        <f t="shared" si="18"/>
        <v>14680178462104.635</v>
      </c>
      <c r="H155" s="47">
        <f t="shared" si="19"/>
        <v>2.3664696541627657</v>
      </c>
      <c r="I155" s="23">
        <f t="shared" si="20"/>
        <v>1.6382621351074875</v>
      </c>
      <c r="J155" s="24">
        <f t="shared" si="21"/>
        <v>1.5776464361085107</v>
      </c>
      <c r="K155" s="43">
        <f t="shared" si="23"/>
        <v>32.927583255308534</v>
      </c>
      <c r="L155" s="44">
        <f t="shared" si="24"/>
        <v>76.713364913537546</v>
      </c>
      <c r="M155" s="45">
        <f t="shared" si="25"/>
        <v>82.754472754539194</v>
      </c>
    </row>
    <row r="156" spans="5:13">
      <c r="E156" s="38">
        <f t="shared" si="26"/>
        <v>1.5300000000000011</v>
      </c>
      <c r="F156" s="22">
        <f t="shared" si="22"/>
        <v>1.530000000000001E-6</v>
      </c>
      <c r="G156" s="22">
        <f t="shared" si="18"/>
        <v>14206664382212.639</v>
      </c>
      <c r="H156" s="47">
        <f t="shared" si="19"/>
        <v>2.3510025322401336</v>
      </c>
      <c r="I156" s="23">
        <f t="shared" si="20"/>
        <v>1.6275545394531905</v>
      </c>
      <c r="J156" s="24">
        <f t="shared" si="21"/>
        <v>1.5673350214934225</v>
      </c>
      <c r="K156" s="43">
        <f t="shared" si="23"/>
        <v>32.414497457233068</v>
      </c>
      <c r="L156" s="44">
        <f t="shared" si="24"/>
        <v>75.233475454055949</v>
      </c>
      <c r="M156" s="45">
        <f t="shared" si="25"/>
        <v>81.134055032215741</v>
      </c>
    </row>
    <row r="157" spans="5:13">
      <c r="E157" s="38">
        <f t="shared" si="26"/>
        <v>1.5400000000000011</v>
      </c>
      <c r="F157" s="22">
        <f t="shared" si="22"/>
        <v>1.5400000000000011E-6</v>
      </c>
      <c r="G157" s="22">
        <f t="shared" si="18"/>
        <v>13751360602069.229</v>
      </c>
      <c r="H157" s="47">
        <f t="shared" si="19"/>
        <v>2.3357362820307817</v>
      </c>
      <c r="I157" s="23">
        <f t="shared" si="20"/>
        <v>1.6169860034827153</v>
      </c>
      <c r="J157" s="24">
        <f t="shared" si="21"/>
        <v>1.5571575213538547</v>
      </c>
      <c r="K157" s="43">
        <f t="shared" si="23"/>
        <v>31.910014784594676</v>
      </c>
      <c r="L157" s="44">
        <f t="shared" si="24"/>
        <v>73.787666358600291</v>
      </c>
      <c r="M157" s="45">
        <f t="shared" si="25"/>
        <v>79.551678025513468</v>
      </c>
    </row>
    <row r="158" spans="5:13">
      <c r="E158" s="38">
        <f t="shared" si="26"/>
        <v>1.5500000000000012</v>
      </c>
      <c r="F158" s="22">
        <f t="shared" si="22"/>
        <v>1.550000000000001E-6</v>
      </c>
      <c r="G158" s="22">
        <f t="shared" si="18"/>
        <v>13313455287316.057</v>
      </c>
      <c r="H158" s="47">
        <f t="shared" si="19"/>
        <v>2.3206670156950997</v>
      </c>
      <c r="I158" s="23">
        <f t="shared" si="20"/>
        <v>1.6065538357183105</v>
      </c>
      <c r="J158" s="24">
        <f t="shared" si="21"/>
        <v>1.547111343796733</v>
      </c>
      <c r="K158" s="43">
        <f t="shared" si="23"/>
        <v>31.414012805171861</v>
      </c>
      <c r="L158" s="44">
        <f t="shared" si="24"/>
        <v>72.375052783043884</v>
      </c>
      <c r="M158" s="45">
        <f t="shared" si="25"/>
        <v>78.006327527895905</v>
      </c>
    </row>
    <row r="159" spans="5:13">
      <c r="E159" s="38">
        <f t="shared" si="26"/>
        <v>1.5600000000000012</v>
      </c>
      <c r="F159" s="22">
        <f t="shared" si="22"/>
        <v>1.5600000000000012E-6</v>
      </c>
      <c r="G159" s="22">
        <f t="shared" si="18"/>
        <v>12892177704064.1</v>
      </c>
      <c r="H159" s="47">
        <f t="shared" si="19"/>
        <v>2.3057909450816694</v>
      </c>
      <c r="I159" s="23">
        <f t="shared" si="20"/>
        <v>1.5962554136944751</v>
      </c>
      <c r="J159" s="24">
        <f t="shared" si="21"/>
        <v>1.5371939633877796</v>
      </c>
      <c r="K159" s="43">
        <f t="shared" si="23"/>
        <v>30.926368687686359</v>
      </c>
      <c r="L159" s="44">
        <f t="shared" si="24"/>
        <v>70.994774268932787</v>
      </c>
      <c r="M159" s="45">
        <f t="shared" si="25"/>
        <v>76.497018454121005</v>
      </c>
    </row>
    <row r="160" spans="5:13">
      <c r="E160" s="38">
        <f t="shared" si="26"/>
        <v>1.5700000000000012</v>
      </c>
      <c r="F160" s="22">
        <f t="shared" si="22"/>
        <v>1.5700000000000011E-6</v>
      </c>
      <c r="G160" s="22">
        <f t="shared" si="18"/>
        <v>12486795892767.73</v>
      </c>
      <c r="H160" s="47">
        <f t="shared" si="19"/>
        <v>2.2911043785524869</v>
      </c>
      <c r="I160" s="23">
        <f t="shared" si="20"/>
        <v>1.5860881817601153</v>
      </c>
      <c r="J160" s="24">
        <f t="shared" si="21"/>
        <v>1.5274029190349911</v>
      </c>
      <c r="K160" s="43">
        <f t="shared" si="23"/>
        <v>30.446959385759065</v>
      </c>
      <c r="L160" s="44">
        <f t="shared" si="24"/>
        <v>69.64599409791694</v>
      </c>
      <c r="M160" s="45">
        <f t="shared" si="25"/>
        <v>75.02279400606092</v>
      </c>
    </row>
    <row r="161" spans="5:13">
      <c r="E161" s="38">
        <f t="shared" si="26"/>
        <v>1.5800000000000012</v>
      </c>
      <c r="F161" s="22">
        <f t="shared" si="22"/>
        <v>1.5800000000000012E-6</v>
      </c>
      <c r="G161" s="22">
        <f t="shared" si="18"/>
        <v>12096614487460.02</v>
      </c>
      <c r="H161" s="47">
        <f t="shared" si="19"/>
        <v>2.2766037179287371</v>
      </c>
      <c r="I161" s="23">
        <f t="shared" si="20"/>
        <v>1.5760496489641653</v>
      </c>
      <c r="J161" s="24">
        <f t="shared" si="21"/>
        <v>1.5177358119524911</v>
      </c>
      <c r="K161" s="43">
        <f t="shared" si="23"/>
        <v>29.975661807663048</v>
      </c>
      <c r="L161" s="44">
        <f t="shared" si="24"/>
        <v>68.327898657840535</v>
      </c>
      <c r="M161" s="45">
        <f t="shared" si="25"/>
        <v>73.582724858098757</v>
      </c>
    </row>
    <row r="162" spans="5:13">
      <c r="E162" s="38">
        <f t="shared" si="26"/>
        <v>1.5900000000000012</v>
      </c>
      <c r="F162" s="22">
        <f t="shared" si="22"/>
        <v>1.5900000000000011E-6</v>
      </c>
      <c r="G162" s="22">
        <f t="shared" si="18"/>
        <v>11720972670419.66</v>
      </c>
      <c r="H162" s="47">
        <f t="shared" si="19"/>
        <v>2.2622854555518264</v>
      </c>
      <c r="I162" s="23">
        <f t="shared" si="20"/>
        <v>1.5661373870209947</v>
      </c>
      <c r="J162" s="24">
        <f t="shared" si="21"/>
        <v>1.5081903037012176</v>
      </c>
      <c r="K162" s="43">
        <f t="shared" si="23"/>
        <v>29.512352972764312</v>
      </c>
      <c r="L162" s="44">
        <f t="shared" si="24"/>
        <v>67.039696820871882</v>
      </c>
      <c r="M162" s="45">
        <f t="shared" si="25"/>
        <v>72.175908362147254</v>
      </c>
    </row>
    <row r="163" spans="5:13">
      <c r="E163" s="38">
        <f t="shared" si="26"/>
        <v>1.6000000000000012</v>
      </c>
      <c r="F163" s="22">
        <f t="shared" si="22"/>
        <v>1.6000000000000012E-6</v>
      </c>
      <c r="G163" s="22">
        <f t="shared" si="18"/>
        <v>11359242253074.635</v>
      </c>
      <c r="H163" s="47">
        <f t="shared" si="19"/>
        <v>2.2481461714546276</v>
      </c>
      <c r="I163" s="23">
        <f t="shared" si="20"/>
        <v>1.5563490283521133</v>
      </c>
      <c r="J163" s="24">
        <f t="shared" si="21"/>
        <v>1.498764114303085</v>
      </c>
      <c r="K163" s="43">
        <f t="shared" si="23"/>
        <v>29.056910155488911</v>
      </c>
      <c r="L163" s="44">
        <f t="shared" si="24"/>
        <v>65.780619333972254</v>
      </c>
      <c r="M163" s="45">
        <f t="shared" si="25"/>
        <v>70.801467772267287</v>
      </c>
    </row>
    <row r="164" spans="5:13">
      <c r="E164" s="38">
        <f t="shared" si="26"/>
        <v>1.6100000000000012</v>
      </c>
      <c r="F164" s="22">
        <f t="shared" si="22"/>
        <v>1.6100000000000011E-6</v>
      </c>
      <c r="G164" s="22">
        <f t="shared" si="18"/>
        <v>11010825874625.273</v>
      </c>
      <c r="H164" s="47">
        <f t="shared" si="19"/>
        <v>2.2341825306381393</v>
      </c>
      <c r="I164" s="23">
        <f t="shared" si="20"/>
        <v>1.546682264200858</v>
      </c>
      <c r="J164" s="24">
        <f t="shared" si="21"/>
        <v>1.4894550204254262</v>
      </c>
      <c r="K164" s="43">
        <f t="shared" si="23"/>
        <v>28.609211017608441</v>
      </c>
      <c r="L164" s="44">
        <f t="shared" si="24"/>
        <v>64.549918221940047</v>
      </c>
      <c r="M164" s="45">
        <f t="shared" si="25"/>
        <v>69.458551488812716</v>
      </c>
    </row>
    <row r="165" spans="5:13">
      <c r="E165" s="38">
        <f t="shared" si="26"/>
        <v>1.6200000000000012</v>
      </c>
      <c r="F165" s="22">
        <f t="shared" si="22"/>
        <v>1.6200000000000012E-6</v>
      </c>
      <c r="G165" s="22">
        <f t="shared" si="18"/>
        <v>10675155310491.754</v>
      </c>
      <c r="H165" s="47">
        <f t="shared" si="19"/>
        <v>2.2203912804490149</v>
      </c>
      <c r="I165" s="23">
        <f t="shared" si="20"/>
        <v>1.537134842816902</v>
      </c>
      <c r="J165" s="24">
        <f t="shared" si="21"/>
        <v>1.4802608536326765</v>
      </c>
      <c r="K165" s="43">
        <f t="shared" si="23"/>
        <v>28.169133729587763</v>
      </c>
      <c r="L165" s="44">
        <f t="shared" si="24"/>
        <v>63.346866203200939</v>
      </c>
      <c r="M165" s="45">
        <f t="shared" si="25"/>
        <v>68.146332321975763</v>
      </c>
    </row>
    <row r="166" spans="5:13">
      <c r="E166" s="38">
        <f t="shared" si="26"/>
        <v>1.6300000000000012</v>
      </c>
      <c r="F166" s="22">
        <f t="shared" si="22"/>
        <v>1.6300000000000011E-6</v>
      </c>
      <c r="G166" s="22">
        <f t="shared" si="18"/>
        <v>10351689883265.848</v>
      </c>
      <c r="H166" s="47">
        <f t="shared" si="19"/>
        <v>2.2067692480536225</v>
      </c>
      <c r="I166" s="23">
        <f t="shared" si="20"/>
        <v>1.5277045677075958</v>
      </c>
      <c r="J166" s="24">
        <f t="shared" si="21"/>
        <v>1.4711794987024147</v>
      </c>
      <c r="K166" s="43">
        <f t="shared" si="23"/>
        <v>27.736557081697587</v>
      </c>
      <c r="L166" s="44">
        <f t="shared" si="24"/>
        <v>62.170756118464126</v>
      </c>
      <c r="M166" s="45">
        <f t="shared" si="25"/>
        <v>66.864006774567798</v>
      </c>
    </row>
    <row r="167" spans="5:13">
      <c r="E167" s="38">
        <f t="shared" si="26"/>
        <v>1.6400000000000012</v>
      </c>
      <c r="F167" s="22">
        <f t="shared" si="22"/>
        <v>1.6400000000000012E-6</v>
      </c>
      <c r="G167" s="22">
        <f t="shared" si="18"/>
        <v>10039914969375.203</v>
      </c>
      <c r="H167" s="47">
        <f t="shared" si="19"/>
        <v>2.1933133380045144</v>
      </c>
      <c r="I167" s="23">
        <f t="shared" si="20"/>
        <v>1.5183892959532812</v>
      </c>
      <c r="J167" s="24">
        <f t="shared" si="21"/>
        <v>1.4622088920030099</v>
      </c>
      <c r="K167" s="43">
        <f t="shared" si="23"/>
        <v>27.311360585552087</v>
      </c>
      <c r="L167" s="44">
        <f t="shared" si="24"/>
        <v>61.02090037231234</v>
      </c>
      <c r="M167" s="45">
        <f t="shared" si="25"/>
        <v>65.610794343830491</v>
      </c>
    </row>
    <row r="168" spans="5:13">
      <c r="E168" s="38">
        <f t="shared" si="26"/>
        <v>1.6500000000000012</v>
      </c>
      <c r="F168" s="22">
        <f t="shared" si="22"/>
        <v>1.6500000000000011E-6</v>
      </c>
      <c r="G168" s="22">
        <f t="shared" si="18"/>
        <v>9739340595156.9141</v>
      </c>
      <c r="H168" s="47">
        <f t="shared" si="19"/>
        <v>2.1800205298953967</v>
      </c>
      <c r="I168" s="23">
        <f t="shared" si="20"/>
        <v>1.5091869365838675</v>
      </c>
      <c r="J168" s="24">
        <f t="shared" si="21"/>
        <v>1.4533470199302645</v>
      </c>
      <c r="K168" s="43">
        <f t="shared" si="23"/>
        <v>26.893424566693337</v>
      </c>
      <c r="L168" s="44">
        <f t="shared" si="24"/>
        <v>59.896630387753568</v>
      </c>
      <c r="M168" s="45">
        <f t="shared" si="25"/>
        <v>64.385936842042625</v>
      </c>
    </row>
    <row r="169" spans="5:13">
      <c r="E169" s="38">
        <f t="shared" si="26"/>
        <v>1.6600000000000013</v>
      </c>
      <c r="F169" s="22">
        <f t="shared" si="22"/>
        <v>1.6600000000000013E-6</v>
      </c>
      <c r="G169" s="22">
        <f t="shared" si="18"/>
        <v>9449500116486.8555</v>
      </c>
      <c r="H169" s="47">
        <f t="shared" si="19"/>
        <v>2.1668878761008457</v>
      </c>
      <c r="I169" s="23">
        <f t="shared" si="20"/>
        <v>1.500095449014085</v>
      </c>
      <c r="J169" s="24">
        <f t="shared" si="21"/>
        <v>1.4445919174005639</v>
      </c>
      <c r="K169" s="43">
        <f t="shared" si="23"/>
        <v>26.482630248808047</v>
      </c>
      <c r="L169" s="44">
        <f t="shared" si="24"/>
        <v>58.797296073720496</v>
      </c>
      <c r="M169" s="45">
        <f t="shared" si="25"/>
        <v>63.188697735658216</v>
      </c>
    </row>
    <row r="170" spans="5:13">
      <c r="E170" s="38">
        <f t="shared" si="26"/>
        <v>1.6700000000000013</v>
      </c>
      <c r="F170" s="22">
        <f t="shared" si="22"/>
        <v>1.6700000000000012E-6</v>
      </c>
      <c r="G170" s="22">
        <f t="shared" si="18"/>
        <v>9169948976527.2266</v>
      </c>
      <c r="H170" s="47">
        <f t="shared" si="19"/>
        <v>2.1539124995972481</v>
      </c>
      <c r="I170" s="23">
        <f t="shared" si="20"/>
        <v>1.4911128415349588</v>
      </c>
      <c r="J170" s="24">
        <f t="shared" si="21"/>
        <v>1.4359416663981655</v>
      </c>
      <c r="K170" s="43">
        <f t="shared" si="23"/>
        <v>26.078859830126458</v>
      </c>
      <c r="L170" s="44">
        <f t="shared" si="24"/>
        <v>57.722265305472739</v>
      </c>
      <c r="M170" s="45">
        <f t="shared" si="25"/>
        <v>62.018361502689878</v>
      </c>
    </row>
    <row r="171" spans="5:13">
      <c r="E171" s="38">
        <f t="shared" si="26"/>
        <v>1.6800000000000013</v>
      </c>
      <c r="F171" s="22">
        <f t="shared" si="22"/>
        <v>1.6800000000000013E-6</v>
      </c>
      <c r="G171" s="22">
        <f t="shared" si="18"/>
        <v>8900263536538.1094</v>
      </c>
      <c r="H171" s="47">
        <f t="shared" si="19"/>
        <v>2.1410915918615498</v>
      </c>
      <c r="I171" s="23">
        <f t="shared" si="20"/>
        <v>1.4822371698591554</v>
      </c>
      <c r="J171" s="24">
        <f t="shared" si="21"/>
        <v>1.4273943945743668</v>
      </c>
      <c r="K171" s="43">
        <f t="shared" si="23"/>
        <v>25.681996552521539</v>
      </c>
      <c r="L171" s="44">
        <f t="shared" si="24"/>
        <v>56.670923417824135</v>
      </c>
      <c r="M171" s="45">
        <f t="shared" si="25"/>
        <v>60.874233008029876</v>
      </c>
    </row>
    <row r="172" spans="5:13">
      <c r="E172" s="38">
        <f t="shared" si="26"/>
        <v>1.6900000000000013</v>
      </c>
      <c r="F172" s="22">
        <f t="shared" si="22"/>
        <v>1.6900000000000012E-6</v>
      </c>
      <c r="G172" s="22">
        <f t="shared" si="18"/>
        <v>8640039975053.877</v>
      </c>
      <c r="H172" s="47">
        <f t="shared" si="19"/>
        <v>2.1284224108446179</v>
      </c>
      <c r="I172" s="23">
        <f t="shared" si="20"/>
        <v>1.473466535717977</v>
      </c>
      <c r="J172" s="24">
        <f t="shared" si="21"/>
        <v>1.4189482738964121</v>
      </c>
      <c r="K172" s="43">
        <f t="shared" si="23"/>
        <v>25.291924763794881</v>
      </c>
      <c r="L172" s="44">
        <f t="shared" si="24"/>
        <v>55.642672711092963</v>
      </c>
      <c r="M172" s="45">
        <f t="shared" si="25"/>
        <v>59.755636896385788</v>
      </c>
    </row>
    <row r="173" spans="5:13">
      <c r="E173" s="38">
        <f t="shared" si="26"/>
        <v>1.7000000000000013</v>
      </c>
      <c r="F173" s="22">
        <f t="shared" si="22"/>
        <v>1.7000000000000013E-6</v>
      </c>
      <c r="G173" s="22">
        <f t="shared" si="18"/>
        <v>8388893251052.7363</v>
      </c>
      <c r="H173" s="47">
        <f t="shared" si="19"/>
        <v>2.1159022790161202</v>
      </c>
      <c r="I173" s="23">
        <f t="shared" si="20"/>
        <v>1.4647990855078712</v>
      </c>
      <c r="J173" s="24">
        <f t="shared" si="21"/>
        <v>1.41060151934408</v>
      </c>
      <c r="K173" s="43">
        <f t="shared" si="23"/>
        <v>24.908529973606946</v>
      </c>
      <c r="L173" s="44">
        <f t="shared" si="24"/>
        <v>54.636931969648494</v>
      </c>
      <c r="M173" s="45">
        <f t="shared" si="25"/>
        <v>58.661917002493261</v>
      </c>
    </row>
    <row r="174" spans="5:13">
      <c r="E174" s="38">
        <f t="shared" si="26"/>
        <v>1.7100000000000013</v>
      </c>
      <c r="F174" s="22">
        <f t="shared" si="22"/>
        <v>1.7100000000000012E-6</v>
      </c>
      <c r="G174" s="22">
        <f t="shared" si="18"/>
        <v>8146456127051.1758</v>
      </c>
      <c r="H174" s="47">
        <f t="shared" si="19"/>
        <v>2.103528581478014</v>
      </c>
      <c r="I174" s="23">
        <f t="shared" si="20"/>
        <v>1.4562330089844335</v>
      </c>
      <c r="J174" s="24">
        <f t="shared" si="21"/>
        <v>1.4023523876520094</v>
      </c>
      <c r="K174" s="43">
        <f t="shared" si="23"/>
        <v>24.531698903481644</v>
      </c>
      <c r="L174" s="44">
        <f t="shared" si="24"/>
        <v>53.65313599290819</v>
      </c>
      <c r="M174" s="45">
        <f t="shared" si="25"/>
        <v>57.592435778257773</v>
      </c>
    </row>
    <row r="175" spans="5:13">
      <c r="E175" s="38">
        <f t="shared" si="26"/>
        <v>1.7200000000000013</v>
      </c>
      <c r="F175" s="22">
        <f t="shared" si="22"/>
        <v>1.7200000000000013E-6</v>
      </c>
      <c r="G175" s="22">
        <f t="shared" si="18"/>
        <v>7912378248335.3184</v>
      </c>
      <c r="H175" s="47">
        <f t="shared" si="19"/>
        <v>2.0912987641438399</v>
      </c>
      <c r="I175" s="23">
        <f t="shared" si="20"/>
        <v>1.4477665380019658</v>
      </c>
      <c r="J175" s="24">
        <f t="shared" si="21"/>
        <v>1.3941991760958929</v>
      </c>
      <c r="K175" s="43">
        <f t="shared" si="23"/>
        <v>24.161319531288854</v>
      </c>
      <c r="L175" s="44">
        <f t="shared" si="24"/>
        <v>52.690735138621029</v>
      </c>
      <c r="M175" s="45">
        <f t="shared" si="25"/>
        <v>56.546573736468005</v>
      </c>
    </row>
    <row r="176" spans="5:13">
      <c r="E176" s="38">
        <f t="shared" si="26"/>
        <v>1.7300000000000013</v>
      </c>
      <c r="F176" s="22">
        <f t="shared" si="22"/>
        <v>1.7300000000000012E-6</v>
      </c>
      <c r="G176" s="22">
        <f t="shared" si="18"/>
        <v>7686325274801.2461</v>
      </c>
      <c r="H176" s="47">
        <f t="shared" si="19"/>
        <v>2.0792103319811583</v>
      </c>
      <c r="I176" s="23">
        <f t="shared" si="20"/>
        <v>1.4393979452967522</v>
      </c>
      <c r="J176" s="24">
        <f t="shared" si="21"/>
        <v>1.3861402213207723</v>
      </c>
      <c r="K176" s="43">
        <f t="shared" si="23"/>
        <v>23.797281130585013</v>
      </c>
      <c r="L176" s="44">
        <f t="shared" si="24"/>
        <v>51.74919487825904</v>
      </c>
      <c r="M176" s="45">
        <f t="shared" si="25"/>
        <v>55.523728910717466</v>
      </c>
    </row>
    <row r="177" spans="5:13">
      <c r="E177" s="38">
        <f t="shared" si="26"/>
        <v>1.7400000000000013</v>
      </c>
      <c r="F177" s="22">
        <f t="shared" si="22"/>
        <v>1.7400000000000013E-6</v>
      </c>
      <c r="G177" s="22">
        <f t="shared" si="18"/>
        <v>7467978062116.4766</v>
      </c>
      <c r="H177" s="47">
        <f t="shared" si="19"/>
        <v>2.0672608473145999</v>
      </c>
      <c r="I177" s="23">
        <f t="shared" si="20"/>
        <v>1.431125543312288</v>
      </c>
      <c r="J177" s="24">
        <f t="shared" si="21"/>
        <v>1.3781738982097334</v>
      </c>
      <c r="K177" s="43">
        <f t="shared" si="23"/>
        <v>23.439474305167071</v>
      </c>
      <c r="L177" s="44">
        <f t="shared" si="24"/>
        <v>50.82799536432487</v>
      </c>
      <c r="M177" s="45">
        <f t="shared" si="25"/>
        <v>54.523316331165432</v>
      </c>
    </row>
    <row r="178" spans="5:13">
      <c r="E178" s="38">
        <f t="shared" si="26"/>
        <v>1.7500000000000013</v>
      </c>
      <c r="F178" s="22">
        <f t="shared" si="22"/>
        <v>1.7500000000000012E-6</v>
      </c>
      <c r="G178" s="22">
        <f t="shared" si="18"/>
        <v>7257031889137.9951</v>
      </c>
      <c r="H178" s="47">
        <f t="shared" si="19"/>
        <v>2.0554479281870881</v>
      </c>
      <c r="I178" s="23">
        <f t="shared" si="20"/>
        <v>1.4229476830647891</v>
      </c>
      <c r="J178" s="24">
        <f t="shared" si="21"/>
        <v>1.3702986187913921</v>
      </c>
      <c r="K178" s="43">
        <f t="shared" si="23"/>
        <v>23.087791019175341</v>
      </c>
      <c r="L178" s="44">
        <f t="shared" si="24"/>
        <v>49.926631009373459</v>
      </c>
      <c r="M178" s="45">
        <f t="shared" si="25"/>
        <v>53.544767515765962</v>
      </c>
    </row>
    <row r="179" spans="5:13">
      <c r="E179" s="38">
        <f t="shared" si="26"/>
        <v>1.7600000000000013</v>
      </c>
      <c r="F179" s="22">
        <f t="shared" si="22"/>
        <v>1.7600000000000014E-6</v>
      </c>
      <c r="G179" s="22">
        <f t="shared" si="18"/>
        <v>7053195728728.5586</v>
      </c>
      <c r="H179" s="47">
        <f t="shared" si="19"/>
        <v>2.0437692467769342</v>
      </c>
      <c r="I179" s="23">
        <f t="shared" si="20"/>
        <v>1.4148627530473756</v>
      </c>
      <c r="J179" s="24">
        <f t="shared" si="21"/>
        <v>1.3625128311846226</v>
      </c>
      <c r="K179" s="43">
        <f t="shared" si="23"/>
        <v>22.742124623058412</v>
      </c>
      <c r="L179" s="44">
        <f t="shared" si="24"/>
        <v>49.044610076535889</v>
      </c>
      <c r="M179" s="45">
        <f t="shared" si="25"/>
        <v>52.587529976591348</v>
      </c>
    </row>
    <row r="180" spans="5:13">
      <c r="E180" s="38">
        <f t="shared" si="26"/>
        <v>1.7700000000000014</v>
      </c>
      <c r="F180" s="22">
        <f t="shared" si="22"/>
        <v>1.7700000000000013E-6</v>
      </c>
      <c r="G180" s="22">
        <f t="shared" si="18"/>
        <v>6856191559304.7617</v>
      </c>
      <c r="H180" s="47">
        <f t="shared" si="19"/>
        <v>2.0322225278685901</v>
      </c>
      <c r="I180" s="23">
        <f t="shared" si="20"/>
        <v>1.406869178171402</v>
      </c>
      <c r="J180" s="24">
        <f t="shared" si="21"/>
        <v>1.3548150185790599</v>
      </c>
      <c r="K180" s="43">
        <f t="shared" si="23"/>
        <v>22.402369875695186</v>
      </c>
      <c r="L180" s="44">
        <f t="shared" si="24"/>
        <v>48.181454281327291</v>
      </c>
      <c r="M180" s="45">
        <f t="shared" si="25"/>
        <v>51.651066740876736</v>
      </c>
    </row>
    <row r="181" spans="5:13">
      <c r="E181" s="38">
        <f t="shared" si="26"/>
        <v>1.7800000000000014</v>
      </c>
      <c r="F181" s="22">
        <f t="shared" si="22"/>
        <v>1.7800000000000014E-6</v>
      </c>
      <c r="G181" s="22">
        <f t="shared" si="18"/>
        <v>6665753714627.9316</v>
      </c>
      <c r="H181" s="47">
        <f t="shared" si="19"/>
        <v>2.020805547374946</v>
      </c>
      <c r="I181" s="23">
        <f t="shared" si="20"/>
        <v>1.3989654187434724</v>
      </c>
      <c r="J181" s="24">
        <f t="shared" si="21"/>
        <v>1.347203698249964</v>
      </c>
      <c r="K181" s="43">
        <f t="shared" si="23"/>
        <v>22.068422962950152</v>
      </c>
      <c r="L181" s="44">
        <f t="shared" si="24"/>
        <v>47.336698404513065</v>
      </c>
      <c r="M181" s="45">
        <f t="shared" si="25"/>
        <v>50.734855886412909</v>
      </c>
    </row>
    <row r="182" spans="5:13">
      <c r="E182" s="38">
        <f t="shared" si="26"/>
        <v>1.7900000000000014</v>
      </c>
      <c r="F182" s="22">
        <f t="shared" si="22"/>
        <v>1.7900000000000013E-6</v>
      </c>
      <c r="G182" s="22">
        <f t="shared" si="18"/>
        <v>6481628269514.1016</v>
      </c>
      <c r="H182" s="47">
        <f t="shared" si="19"/>
        <v>2.0095161309091645</v>
      </c>
      <c r="I182" s="23">
        <f t="shared" si="20"/>
        <v>1.3911499694767493</v>
      </c>
      <c r="J182" s="24">
        <f t="shared" si="21"/>
        <v>1.3396774206061095</v>
      </c>
      <c r="K182" s="43">
        <f t="shared" si="23"/>
        <v>21.740181512921286</v>
      </c>
      <c r="L182" s="44">
        <f t="shared" si="24"/>
        <v>46.509889915804919</v>
      </c>
      <c r="M182" s="45">
        <f t="shared" si="25"/>
        <v>49.838390090916462</v>
      </c>
    </row>
    <row r="183" spans="5:13">
      <c r="E183" s="38">
        <f t="shared" si="26"/>
        <v>1.8000000000000014</v>
      </c>
      <c r="F183" s="22">
        <f t="shared" si="22"/>
        <v>1.8000000000000014E-6</v>
      </c>
      <c r="G183" s="22">
        <f t="shared" si="18"/>
        <v>6303572459292.2744</v>
      </c>
      <c r="H183" s="27">
        <f t="shared" si="19"/>
        <v>1.9983521524041132</v>
      </c>
      <c r="I183" s="12">
        <f t="shared" si="20"/>
        <v>1.3834213585352118</v>
      </c>
      <c r="J183" s="13">
        <f t="shared" si="21"/>
        <v>1.3322347682694089</v>
      </c>
      <c r="K183" s="43">
        <f t="shared" si="23"/>
        <v>21.417544608123485</v>
      </c>
      <c r="L183" s="44">
        <f t="shared" si="24"/>
        <v>45.700588608153005</v>
      </c>
      <c r="M183" s="45">
        <f t="shared" si="25"/>
        <v>48.961176195008967</v>
      </c>
    </row>
    <row r="184" spans="5:13">
      <c r="E184" s="38">
        <f t="shared" si="26"/>
        <v>1.8100000000000014</v>
      </c>
      <c r="F184" s="22">
        <f t="shared" si="22"/>
        <v>1.8100000000000013E-6</v>
      </c>
      <c r="G184" s="22">
        <f t="shared" si="18"/>
        <v>6131354130982.791</v>
      </c>
      <c r="H184" s="27">
        <f t="shared" si="19"/>
        <v>1.9873115327775714</v>
      </c>
      <c r="I184" s="12">
        <f t="shared" si="20"/>
        <v>1.3757781466096028</v>
      </c>
      <c r="J184" s="13">
        <f t="shared" si="21"/>
        <v>1.3248743551850475</v>
      </c>
      <c r="K184" s="43">
        <f t="shared" si="23"/>
        <v>21.100412794835449</v>
      </c>
      <c r="L184" s="44">
        <f t="shared" si="24"/>
        <v>44.908366242399396</v>
      </c>
      <c r="M184" s="45">
        <f t="shared" si="25"/>
        <v>48.102734778440947</v>
      </c>
    </row>
    <row r="185" spans="5:13">
      <c r="E185" s="38">
        <f t="shared" si="26"/>
        <v>1.8200000000000014</v>
      </c>
      <c r="F185" s="22">
        <f t="shared" si="22"/>
        <v>1.8200000000000012E-6</v>
      </c>
      <c r="G185" s="22">
        <f t="shared" si="18"/>
        <v>5964751224299.5469</v>
      </c>
      <c r="H185" s="27">
        <f t="shared" si="19"/>
        <v>1.976392238641431</v>
      </c>
      <c r="I185" s="12">
        <f t="shared" si="20"/>
        <v>1.368218926023836</v>
      </c>
      <c r="J185" s="13">
        <f t="shared" si="21"/>
        <v>1.317594825760954</v>
      </c>
      <c r="K185" s="43">
        <f t="shared" si="23"/>
        <v>20.788688089823339</v>
      </c>
      <c r="L185" s="44">
        <f t="shared" si="24"/>
        <v>44.13280620205505</v>
      </c>
      <c r="M185" s="45">
        <f t="shared" si="25"/>
        <v>47.262599749199282</v>
      </c>
    </row>
    <row r="186" spans="5:13">
      <c r="E186" s="38">
        <f t="shared" si="26"/>
        <v>1.8300000000000014</v>
      </c>
      <c r="F186" s="22">
        <f t="shared" si="22"/>
        <v>1.8300000000000013E-6</v>
      </c>
      <c r="G186" s="22">
        <f t="shared" si="18"/>
        <v>5803551280703.1279</v>
      </c>
      <c r="H186" s="27">
        <f t="shared" si="19"/>
        <v>1.9655922810532263</v>
      </c>
      <c r="I186" s="12">
        <f t="shared" si="20"/>
        <v>1.3607423198707003</v>
      </c>
      <c r="J186" s="13">
        <f t="shared" si="21"/>
        <v>1.3103948540354844</v>
      </c>
      <c r="K186" s="43">
        <f t="shared" si="23"/>
        <v>20.482273984641427</v>
      </c>
      <c r="L186" s="44">
        <f t="shared" si="24"/>
        <v>43.373503157963881</v>
      </c>
      <c r="M186" s="45">
        <f t="shared" si="25"/>
        <v>46.440317945143399</v>
      </c>
    </row>
    <row r="187" spans="5:13">
      <c r="E187" s="38">
        <f t="shared" si="26"/>
        <v>1.8400000000000014</v>
      </c>
      <c r="F187" s="22">
        <f t="shared" si="22"/>
        <v>1.8400000000000012E-6</v>
      </c>
      <c r="G187" s="22">
        <f t="shared" si="18"/>
        <v>5647550978846.0371</v>
      </c>
      <c r="H187" s="27">
        <f t="shared" si="19"/>
        <v>1.954909714308372</v>
      </c>
      <c r="I187" s="12">
        <f t="shared" si="20"/>
        <v>1.3533469811757508</v>
      </c>
      <c r="J187" s="13">
        <f t="shared" si="21"/>
        <v>1.3032731428722479</v>
      </c>
      <c r="K187" s="43">
        <f t="shared" si="23"/>
        <v>20.181075447696912</v>
      </c>
      <c r="L187" s="44">
        <f t="shared" si="24"/>
        <v>42.630062742615294</v>
      </c>
      <c r="M187" s="45">
        <f t="shared" si="25"/>
        <v>45.635448747819055</v>
      </c>
    </row>
    <row r="188" spans="5:13">
      <c r="E188" s="38">
        <f t="shared" si="26"/>
        <v>1.8500000000000014</v>
      </c>
      <c r="F188" s="22">
        <f t="shared" si="22"/>
        <v>1.8500000000000013E-6</v>
      </c>
      <c r="G188" s="22">
        <f t="shared" si="18"/>
        <v>5496555694857.7314</v>
      </c>
      <c r="H188" s="27">
        <f t="shared" si="19"/>
        <v>1.9443426347715698</v>
      </c>
      <c r="I188" s="12">
        <f t="shared" si="20"/>
        <v>1.3460315920883141</v>
      </c>
      <c r="J188" s="13">
        <f t="shared" si="21"/>
        <v>1.2962284231810466</v>
      </c>
      <c r="K188" s="43">
        <f t="shared" si="23"/>
        <v>19.884998924254404</v>
      </c>
      <c r="L188" s="44">
        <f t="shared" si="24"/>
        <v>41.902101233868862</v>
      </c>
      <c r="M188" s="45">
        <f t="shared" si="25"/>
        <v>44.847563708105092</v>
      </c>
    </row>
    <row r="189" spans="5:13">
      <c r="E189" s="38">
        <f t="shared" si="26"/>
        <v>1.8600000000000014</v>
      </c>
      <c r="F189" s="22">
        <f t="shared" si="22"/>
        <v>1.8600000000000012E-6</v>
      </c>
      <c r="G189" s="22">
        <f t="shared" si="18"/>
        <v>5350379086016.29</v>
      </c>
      <c r="H189" s="27">
        <f t="shared" si="19"/>
        <v>1.9338891797459163</v>
      </c>
      <c r="I189" s="12">
        <f t="shared" si="20"/>
        <v>1.338794863098592</v>
      </c>
      <c r="J189" s="13">
        <f t="shared" si="21"/>
        <v>1.2892594531639443</v>
      </c>
      <c r="K189" s="43">
        <f t="shared" si="23"/>
        <v>19.593952334544099</v>
      </c>
      <c r="L189" s="44">
        <f t="shared" si="24"/>
        <v>41.18924524785551</v>
      </c>
      <c r="M189" s="45">
        <f t="shared" si="25"/>
        <v>44.076246183354868</v>
      </c>
    </row>
    <row r="190" spans="5:13">
      <c r="E190" s="38">
        <f t="shared" si="26"/>
        <v>1.8700000000000014</v>
      </c>
      <c r="F190" s="22">
        <f t="shared" si="22"/>
        <v>1.8700000000000014E-6</v>
      </c>
      <c r="G190" s="22">
        <f t="shared" si="18"/>
        <v>5208842696445.6836</v>
      </c>
      <c r="H190" s="27">
        <f t="shared" si="19"/>
        <v>1.9235475263782909</v>
      </c>
      <c r="I190" s="12">
        <f t="shared" si="20"/>
        <v>1.331635532279883</v>
      </c>
      <c r="J190" s="13">
        <f t="shared" si="21"/>
        <v>1.2823650175855275</v>
      </c>
      <c r="K190" s="43">
        <f t="shared" si="23"/>
        <v>19.307845070127506</v>
      </c>
      <c r="L190" s="44">
        <f t="shared" si="24"/>
        <v>40.491131440821341</v>
      </c>
      <c r="M190" s="45">
        <f t="shared" si="25"/>
        <v>43.321090985699541</v>
      </c>
    </row>
    <row r="191" spans="5:13">
      <c r="E191" s="38">
        <f t="shared" si="26"/>
        <v>1.8800000000000014</v>
      </c>
      <c r="F191" s="22">
        <f t="shared" si="22"/>
        <v>1.8800000000000013E-6</v>
      </c>
      <c r="G191" s="22">
        <f t="shared" si="18"/>
        <v>5071775583563.6865</v>
      </c>
      <c r="H191" s="27">
        <f t="shared" si="19"/>
        <v>1.9133158905996832</v>
      </c>
      <c r="I191" s="12">
        <f t="shared" si="20"/>
        <v>1.3245523645549901</v>
      </c>
      <c r="J191" s="13">
        <f t="shared" si="21"/>
        <v>1.2755439270664555</v>
      </c>
      <c r="K191" s="43">
        <f t="shared" si="23"/>
        <v>19.026587988664197</v>
      </c>
      <c r="L191" s="44">
        <f t="shared" si="24"/>
        <v>39.807406219682662</v>
      </c>
      <c r="M191" s="45">
        <f t="shared" si="25"/>
        <v>42.581704041187869</v>
      </c>
    </row>
    <row r="192" spans="5:13">
      <c r="E192" s="38">
        <f t="shared" si="26"/>
        <v>1.8900000000000015</v>
      </c>
      <c r="F192" s="22">
        <f t="shared" si="22"/>
        <v>1.8900000000000014E-6</v>
      </c>
      <c r="G192" s="22">
        <f t="shared" si="18"/>
        <v>4939013964085.4336</v>
      </c>
      <c r="H192" s="27">
        <f t="shared" si="19"/>
        <v>1.9031925260991556</v>
      </c>
      <c r="I192" s="12">
        <f t="shared" si="20"/>
        <v>1.3175441509859158</v>
      </c>
      <c r="J192" s="13">
        <f t="shared" si="21"/>
        <v>1.2687950173994371</v>
      </c>
      <c r="K192" s="43">
        <f t="shared" si="23"/>
        <v>18.750093407214099</v>
      </c>
      <c r="L192" s="44">
        <f t="shared" si="24"/>
        <v>39.137725461063177</v>
      </c>
      <c r="M192" s="45">
        <f t="shared" si="25"/>
        <v>41.857702059443142</v>
      </c>
    </row>
    <row r="193" spans="5:13">
      <c r="E193" s="38">
        <f t="shared" si="26"/>
        <v>1.9000000000000015</v>
      </c>
      <c r="F193" s="22">
        <f t="shared" si="22"/>
        <v>1.9000000000000013E-6</v>
      </c>
      <c r="G193" s="22">
        <f t="shared" si="18"/>
        <v>4810400878462.4482</v>
      </c>
      <c r="H193" s="27">
        <f t="shared" si="19"/>
        <v>1.8931757233302129</v>
      </c>
      <c r="I193" s="12">
        <f t="shared" si="20"/>
        <v>1.3106097080859902</v>
      </c>
      <c r="J193" s="13">
        <f t="shared" si="21"/>
        <v>1.2621171488868086</v>
      </c>
      <c r="K193" s="43">
        <f t="shared" si="23"/>
        <v>18.478275094200903</v>
      </c>
      <c r="L193" s="44">
        <f t="shared" si="24"/>
        <v>38.481754238587435</v>
      </c>
      <c r="M193" s="45">
        <f t="shared" si="25"/>
        <v>41.148712213525933</v>
      </c>
    </row>
    <row r="194" spans="5:13">
      <c r="E194" s="38">
        <f t="shared" si="26"/>
        <v>1.9100000000000015</v>
      </c>
      <c r="F194" s="22">
        <f t="shared" si="22"/>
        <v>1.9100000000000012E-6</v>
      </c>
      <c r="G194" s="22">
        <f t="shared" si="18"/>
        <v>4685785872706.4609</v>
      </c>
      <c r="H194" s="27">
        <f t="shared" si="19"/>
        <v>1.8832638085483795</v>
      </c>
      <c r="I194" s="12">
        <f t="shared" si="20"/>
        <v>1.3037478771536029</v>
      </c>
      <c r="J194" s="13">
        <f t="shared" si="21"/>
        <v>1.2555092056989197</v>
      </c>
      <c r="K194" s="43">
        <f t="shared" si="23"/>
        <v>18.211048260153973</v>
      </c>
      <c r="L194" s="44">
        <f t="shared" si="24"/>
        <v>37.839166558208042</v>
      </c>
      <c r="M194" s="45">
        <f t="shared" si="25"/>
        <v>40.454371829696932</v>
      </c>
    </row>
    <row r="195" spans="5:13">
      <c r="E195" s="38">
        <f t="shared" si="26"/>
        <v>1.9200000000000015</v>
      </c>
      <c r="F195" s="22">
        <f t="shared" si="22"/>
        <v>1.9200000000000015E-6</v>
      </c>
      <c r="G195" s="22">
        <f t="shared" si="18"/>
        <v>4565024696612.4258</v>
      </c>
      <c r="H195" s="27">
        <f t="shared" si="19"/>
        <v>1.8734551428788562</v>
      </c>
      <c r="I195" s="12">
        <f t="shared" si="20"/>
        <v>1.296957523626761</v>
      </c>
      <c r="J195" s="13">
        <f t="shared" si="21"/>
        <v>1.2489700952525709</v>
      </c>
      <c r="K195" s="43">
        <f t="shared" si="23"/>
        <v>17.948329547338343</v>
      </c>
      <c r="L195" s="44">
        <f t="shared" si="24"/>
        <v>37.20964510134695</v>
      </c>
      <c r="M195" s="45">
        <f t="shared" si="25"/>
        <v>39.77432808678256</v>
      </c>
    </row>
    <row r="196" spans="5:13">
      <c r="E196" s="38">
        <f t="shared" si="26"/>
        <v>1.9300000000000015</v>
      </c>
      <c r="F196" s="22">
        <f t="shared" si="22"/>
        <v>1.9300000000000014E-6</v>
      </c>
      <c r="G196" s="22">
        <f t="shared" ref="G196:G254" si="27">$C$10/(F196^5)</f>
        <v>4447979017455.793</v>
      </c>
      <c r="H196" s="27">
        <f t="shared" ref="H196:H254" si="28">$C$11/(F196*$H$2)</f>
        <v>1.8637481214131628</v>
      </c>
      <c r="I196" s="12">
        <f t="shared" ref="I196:I254" si="29">$C$11/(F196*$I$2)</f>
        <v>1.2902375364577106</v>
      </c>
      <c r="J196" s="13">
        <f t="shared" ref="J196:J254" si="30">$C$11/(F196*$J$2)</f>
        <v>1.2424987476087752</v>
      </c>
      <c r="K196" s="43">
        <f t="shared" si="23"/>
        <v>17.690037018375357</v>
      </c>
      <c r="L196" s="44">
        <f t="shared" si="24"/>
        <v>36.592880975636163</v>
      </c>
      <c r="M196" s="45">
        <f t="shared" si="25"/>
        <v>39.108237724852962</v>
      </c>
    </row>
    <row r="197" spans="5:13">
      <c r="E197" s="38">
        <f t="shared" si="26"/>
        <v>1.9400000000000015</v>
      </c>
      <c r="F197" s="22">
        <f t="shared" ref="F197:F254" si="31">E197*0.000001</f>
        <v>1.9400000000000013E-6</v>
      </c>
      <c r="G197" s="22">
        <f t="shared" si="27"/>
        <v>4334516148295.5503</v>
      </c>
      <c r="H197" s="27">
        <f t="shared" si="28"/>
        <v>1.8541411723337136</v>
      </c>
      <c r="I197" s="12">
        <f t="shared" si="29"/>
        <v>1.2835868275068978</v>
      </c>
      <c r="J197" s="13">
        <f t="shared" si="30"/>
        <v>1.2360941148891424</v>
      </c>
      <c r="K197" s="43">
        <f t="shared" ref="K197:K254" si="32">$C$34*(0.000001)*G197/( EXP(H197) - 1)</f>
        <v>17.43609014394918</v>
      </c>
      <c r="L197" s="44">
        <f t="shared" ref="L197:L254" si="33">$C$34*(0.000001)*G197/( EXP(I197) - 1)</f>
        <v>35.988573473045122</v>
      </c>
      <c r="M197" s="45">
        <f t="shared" ref="M197:M254" si="34">$C$34*(0.000001)*G197/( EXP(J197) - 1)</f>
        <v>38.455766762927936</v>
      </c>
    </row>
    <row r="198" spans="5:13">
      <c r="E198" s="38">
        <f t="shared" ref="E198:E254" si="35">E197+0.01</f>
        <v>1.9500000000000015</v>
      </c>
      <c r="F198" s="22">
        <f t="shared" si="31"/>
        <v>1.9500000000000012E-6</v>
      </c>
      <c r="G198" s="22">
        <f t="shared" si="27"/>
        <v>4224508790067.7275</v>
      </c>
      <c r="H198" s="27">
        <f t="shared" si="28"/>
        <v>1.8446327560653357</v>
      </c>
      <c r="I198" s="12">
        <f t="shared" si="29"/>
        <v>1.2770043309555803</v>
      </c>
      <c r="J198" s="13">
        <f t="shared" si="30"/>
        <v>1.2297551707102239</v>
      </c>
      <c r="K198" s="43">
        <f t="shared" si="32"/>
        <v>17.186409789688636</v>
      </c>
      <c r="L198" s="44">
        <f t="shared" si="33"/>
        <v>35.396429835188421</v>
      </c>
      <c r="M198" s="45">
        <f t="shared" si="34"/>
        <v>37.816590225435974</v>
      </c>
    </row>
    <row r="199" spans="5:13">
      <c r="E199" s="38">
        <f t="shared" si="35"/>
        <v>1.9600000000000015</v>
      </c>
      <c r="F199" s="22">
        <f t="shared" si="31"/>
        <v>1.9600000000000016E-6</v>
      </c>
      <c r="G199" s="22">
        <f t="shared" si="27"/>
        <v>4117834786703.1792</v>
      </c>
      <c r="H199" s="27">
        <f t="shared" si="28"/>
        <v>1.8352213644527571</v>
      </c>
      <c r="I199" s="12">
        <f t="shared" si="29"/>
        <v>1.2704890027364188</v>
      </c>
      <c r="J199" s="13">
        <f t="shared" si="30"/>
        <v>1.2234809096351713</v>
      </c>
      <c r="K199" s="43">
        <f t="shared" si="32"/>
        <v>16.940918202307245</v>
      </c>
      <c r="L199" s="44">
        <f t="shared" si="33"/>
        <v>34.816165025609429</v>
      </c>
      <c r="M199" s="45">
        <f t="shared" si="34"/>
        <v>37.190391877155989</v>
      </c>
    </row>
    <row r="200" spans="5:13">
      <c r="E200" s="38">
        <f t="shared" si="35"/>
        <v>1.9700000000000015</v>
      </c>
      <c r="F200" s="22">
        <f t="shared" si="31"/>
        <v>1.9700000000000015E-6</v>
      </c>
      <c r="G200" s="22">
        <f t="shared" si="27"/>
        <v>4014376892549.8921</v>
      </c>
      <c r="H200" s="27">
        <f t="shared" si="28"/>
        <v>1.8259055199631495</v>
      </c>
      <c r="I200" s="12">
        <f t="shared" si="29"/>
        <v>1.2640398199814118</v>
      </c>
      <c r="J200" s="13">
        <f t="shared" si="30"/>
        <v>1.2172703466420995</v>
      </c>
      <c r="K200" s="43">
        <f t="shared" si="32"/>
        <v>16.699538995079145</v>
      </c>
      <c r="L200" s="44">
        <f t="shared" si="33"/>
        <v>34.24750150884158</v>
      </c>
      <c r="M200" s="45">
        <f t="shared" si="34"/>
        <v>36.57686396638109</v>
      </c>
    </row>
    <row r="201" spans="5:13">
      <c r="E201" s="38">
        <f t="shared" si="35"/>
        <v>1.9800000000000015</v>
      </c>
      <c r="F201" s="22">
        <f t="shared" si="31"/>
        <v>1.9800000000000014E-6</v>
      </c>
      <c r="G201" s="22">
        <f t="shared" si="27"/>
        <v>3914022551423.0132</v>
      </c>
      <c r="H201" s="27">
        <f t="shared" si="28"/>
        <v>1.8166837749128306</v>
      </c>
      <c r="I201" s="12">
        <f t="shared" si="29"/>
        <v>1.2576557804865562</v>
      </c>
      <c r="J201" s="13">
        <f t="shared" si="30"/>
        <v>1.2111225166085535</v>
      </c>
      <c r="K201" s="43">
        <f t="shared" si="32"/>
        <v>16.462197132722753</v>
      </c>
      <c r="L201" s="44">
        <f t="shared" si="33"/>
        <v>33.690169036051451</v>
      </c>
      <c r="M201" s="45">
        <f t="shared" si="34"/>
        <v>35.975706976048329</v>
      </c>
    </row>
    <row r="202" spans="5:13">
      <c r="E202" s="38">
        <f t="shared" si="35"/>
        <v>1.9900000000000015</v>
      </c>
      <c r="F202" s="22">
        <f t="shared" si="31"/>
        <v>1.9900000000000013E-6</v>
      </c>
      <c r="G202" s="22">
        <f t="shared" si="27"/>
        <v>3816663686646.459</v>
      </c>
      <c r="H202" s="27">
        <f t="shared" si="28"/>
        <v>1.8075547107172887</v>
      </c>
      <c r="I202" s="12">
        <f t="shared" si="29"/>
        <v>1.251335902192654</v>
      </c>
      <c r="J202" s="13">
        <f t="shared" si="30"/>
        <v>1.2050364738115258</v>
      </c>
      <c r="K202" s="43">
        <f t="shared" si="32"/>
        <v>16.228818915759682</v>
      </c>
      <c r="L202" s="44">
        <f t="shared" si="33"/>
        <v>33.14390443707417</v>
      </c>
      <c r="M202" s="45">
        <f t="shared" si="34"/>
        <v>35.386629382587486</v>
      </c>
    </row>
    <row r="203" spans="5:13">
      <c r="E203" s="38">
        <f t="shared" si="35"/>
        <v>2.0000000000000013</v>
      </c>
      <c r="F203" s="22">
        <f t="shared" si="31"/>
        <v>2.0000000000000012E-6</v>
      </c>
      <c r="G203" s="22">
        <f t="shared" si="27"/>
        <v>3722196501487.499</v>
      </c>
      <c r="H203" s="27">
        <f t="shared" si="28"/>
        <v>1.7985169371637022</v>
      </c>
      <c r="I203" s="12">
        <f t="shared" si="29"/>
        <v>1.2450792226816907</v>
      </c>
      <c r="J203" s="13">
        <f t="shared" si="30"/>
        <v>1.1990112914424682</v>
      </c>
      <c r="K203" s="43">
        <f t="shared" si="32"/>
        <v>15.999331964411112</v>
      </c>
      <c r="L203" s="44">
        <f t="shared" si="33"/>
        <v>32.608451418654141</v>
      </c>
      <c r="M203" s="45">
        <f t="shared" si="34"/>
        <v>34.809347422247363</v>
      </c>
    </row>
    <row r="204" spans="5:13">
      <c r="E204" s="38">
        <f t="shared" si="35"/>
        <v>2.0100000000000011</v>
      </c>
      <c r="F204" s="22">
        <f t="shared" si="31"/>
        <v>2.0100000000000011E-6</v>
      </c>
      <c r="G204" s="22">
        <f t="shared" si="27"/>
        <v>3630521289421.2773</v>
      </c>
      <c r="H204" s="27">
        <f t="shared" si="28"/>
        <v>1.7895690917051768</v>
      </c>
      <c r="I204" s="12">
        <f t="shared" si="29"/>
        <v>1.2388847986882496</v>
      </c>
      <c r="J204" s="13">
        <f t="shared" si="30"/>
        <v>1.1930460611367844</v>
      </c>
      <c r="K204" s="43">
        <f t="shared" si="32"/>
        <v>15.773665202090001</v>
      </c>
      <c r="L204" s="44">
        <f t="shared" si="33"/>
        <v>32.083560368710181</v>
      </c>
      <c r="M204" s="45">
        <f t="shared" si="34"/>
        <v>34.243584864665756</v>
      </c>
    </row>
    <row r="205" spans="5:13">
      <c r="E205" s="38">
        <f t="shared" si="35"/>
        <v>2.0200000000000009</v>
      </c>
      <c r="F205" s="22">
        <f t="shared" si="31"/>
        <v>2.020000000000001E-6</v>
      </c>
      <c r="G205" s="22">
        <f t="shared" si="27"/>
        <v>3541542253695.2393</v>
      </c>
      <c r="H205" s="27">
        <f t="shared" si="28"/>
        <v>1.780709838775943</v>
      </c>
      <c r="I205" s="12">
        <f t="shared" si="29"/>
        <v>1.2327517056254365</v>
      </c>
      <c r="J205" s="13">
        <f t="shared" si="30"/>
        <v>1.1871398925172953</v>
      </c>
      <c r="K205" s="43">
        <f t="shared" si="32"/>
        <v>15.551748838542981</v>
      </c>
      <c r="L205" s="44">
        <f t="shared" si="33"/>
        <v>31.56898816644712</v>
      </c>
      <c r="M205" s="45">
        <f t="shared" si="34"/>
        <v>33.689072793455352</v>
      </c>
    </row>
    <row r="206" spans="5:13">
      <c r="E206" s="38">
        <f t="shared" si="35"/>
        <v>2.0300000000000007</v>
      </c>
      <c r="F206" s="22">
        <f t="shared" si="31"/>
        <v>2.0300000000000005E-6</v>
      </c>
      <c r="G206" s="22">
        <f t="shared" si="27"/>
        <v>3455167335694.5244</v>
      </c>
      <c r="H206" s="27">
        <f t="shared" si="28"/>
        <v>1.7719378691268008</v>
      </c>
      <c r="I206" s="12">
        <f t="shared" si="29"/>
        <v>1.2266790371248188</v>
      </c>
      <c r="J206" s="13">
        <f t="shared" si="30"/>
        <v>1.1812919127512007</v>
      </c>
      <c r="K206" s="43">
        <f t="shared" si="32"/>
        <v>15.33351435269218</v>
      </c>
      <c r="L206" s="44">
        <f t="shared" si="33"/>
        <v>31.064497998141604</v>
      </c>
      <c r="M206" s="45">
        <f t="shared" si="34"/>
        <v>33.145549393585107</v>
      </c>
    </row>
    <row r="207" spans="5:13">
      <c r="E207" s="38">
        <f t="shared" si="35"/>
        <v>2.0400000000000005</v>
      </c>
      <c r="F207" s="22">
        <f t="shared" si="31"/>
        <v>2.0400000000000004E-6</v>
      </c>
      <c r="G207" s="22">
        <f t="shared" si="27"/>
        <v>3371308051638.3594</v>
      </c>
      <c r="H207" s="27">
        <f t="shared" si="28"/>
        <v>1.7632518991801009</v>
      </c>
      <c r="I207" s="12">
        <f t="shared" si="29"/>
        <v>1.2206659045898935</v>
      </c>
      <c r="J207" s="13">
        <f t="shared" si="30"/>
        <v>1.1755012661200674</v>
      </c>
      <c r="K207" s="43">
        <f t="shared" si="32"/>
        <v>15.118894475223433</v>
      </c>
      <c r="L207" s="44">
        <f t="shared" si="33"/>
        <v>30.569859178432853</v>
      </c>
      <c r="M207" s="45">
        <f t="shared" si="34"/>
        <v>32.612759745341982</v>
      </c>
    </row>
    <row r="208" spans="5:13">
      <c r="E208" s="38">
        <f t="shared" si="35"/>
        <v>2.0500000000000003</v>
      </c>
      <c r="F208" s="22">
        <f t="shared" si="31"/>
        <v>2.0500000000000003E-6</v>
      </c>
      <c r="G208" s="22">
        <f t="shared" si="27"/>
        <v>3289879337164.8765</v>
      </c>
      <c r="H208" s="27">
        <f t="shared" si="28"/>
        <v>1.7546506704036129</v>
      </c>
      <c r="I208" s="12">
        <f t="shared" si="29"/>
        <v>1.2147114367626257</v>
      </c>
      <c r="J208" s="13">
        <f t="shared" si="30"/>
        <v>1.1697671136024086</v>
      </c>
      <c r="K208" s="43">
        <f t="shared" si="32"/>
        <v>14.907823170964246</v>
      </c>
      <c r="L208" s="44">
        <f t="shared" si="33"/>
        <v>30.084846976955166</v>
      </c>
      <c r="M208" s="45">
        <f t="shared" si="34"/>
        <v>32.090455624665935</v>
      </c>
    </row>
    <row r="209" spans="5:13">
      <c r="E209" s="38">
        <f t="shared" si="35"/>
        <v>2.06</v>
      </c>
      <c r="F209" s="22">
        <f t="shared" si="31"/>
        <v>2.0599999999999998E-6</v>
      </c>
      <c r="G209" s="22">
        <f t="shared" si="27"/>
        <v>3210799399387.1304</v>
      </c>
      <c r="H209" s="27">
        <f t="shared" si="28"/>
        <v>1.7461329487026249</v>
      </c>
      <c r="I209" s="12">
        <f t="shared" si="29"/>
        <v>1.2088147793026132</v>
      </c>
      <c r="J209" s="13">
        <f t="shared" si="30"/>
        <v>1.1640886324684168</v>
      </c>
      <c r="K209" s="43">
        <f t="shared" si="32"/>
        <v>14.700235621091274</v>
      </c>
      <c r="L209" s="44">
        <f t="shared" si="33"/>
        <v>29.609242450151402</v>
      </c>
      <c r="M209" s="45">
        <f t="shared" si="34"/>
        <v>31.578395309655381</v>
      </c>
    </row>
    <row r="210" spans="5:13">
      <c r="E210" s="38">
        <f t="shared" si="35"/>
        <v>2.0699999999999998</v>
      </c>
      <c r="F210" s="22">
        <f t="shared" si="31"/>
        <v>2.0699999999999997E-6</v>
      </c>
      <c r="G210" s="22">
        <f t="shared" si="27"/>
        <v>3133989576027.1597</v>
      </c>
      <c r="H210" s="27">
        <f t="shared" si="28"/>
        <v>1.7376975238296652</v>
      </c>
      <c r="I210" s="12">
        <f t="shared" si="29"/>
        <v>1.2029750943784461</v>
      </c>
      <c r="J210" s="13">
        <f t="shared" si="30"/>
        <v>1.1584650158864436</v>
      </c>
      <c r="K210" s="43">
        <f t="shared" si="32"/>
        <v>14.496068205204427</v>
      </c>
      <c r="L210" s="44">
        <f t="shared" si="33"/>
        <v>29.142832278112351</v>
      </c>
      <c r="M210" s="45">
        <f t="shared" si="34"/>
        <v>31.076343393047871</v>
      </c>
    </row>
    <row r="211" spans="5:13">
      <c r="E211" s="38">
        <f t="shared" si="35"/>
        <v>2.0799999999999996</v>
      </c>
      <c r="F211" s="22">
        <f t="shared" si="31"/>
        <v>2.0799999999999996E-6</v>
      </c>
      <c r="G211" s="22">
        <f t="shared" si="27"/>
        <v>3059374201257.4136</v>
      </c>
      <c r="H211" s="27">
        <f t="shared" si="28"/>
        <v>1.7293432088112537</v>
      </c>
      <c r="I211" s="12">
        <f t="shared" si="29"/>
        <v>1.1971915602708574</v>
      </c>
      <c r="J211" s="13">
        <f t="shared" si="30"/>
        <v>1.1528954725408358</v>
      </c>
      <c r="K211" s="43">
        <f t="shared" si="32"/>
        <v>14.295258483301888</v>
      </c>
      <c r="L211" s="44">
        <f t="shared" si="33"/>
        <v>28.685408606290679</v>
      </c>
      <c r="M211" s="45">
        <f t="shared" si="34"/>
        <v>30.584070600486001</v>
      </c>
    </row>
    <row r="212" spans="5:13">
      <c r="E212" s="38">
        <f t="shared" si="35"/>
        <v>2.0899999999999994</v>
      </c>
      <c r="F212" s="22">
        <f t="shared" si="31"/>
        <v>2.0899999999999995E-6</v>
      </c>
      <c r="G212" s="22">
        <f t="shared" si="27"/>
        <v>2986880477899.8398</v>
      </c>
      <c r="H212" s="27">
        <f t="shared" si="28"/>
        <v>1.7210688393911042</v>
      </c>
      <c r="I212" s="12">
        <f t="shared" si="29"/>
        <v>1.1914633709872651</v>
      </c>
      <c r="J212" s="13">
        <f t="shared" si="30"/>
        <v>1.1473792262607361</v>
      </c>
      <c r="K212" s="43">
        <f t="shared" si="32"/>
        <v>14.097745177687646</v>
      </c>
      <c r="L212" s="44">
        <f t="shared" si="33"/>
        <v>28.236768891941782</v>
      </c>
      <c r="M212" s="45">
        <f t="shared" si="34"/>
        <v>30.101353614384557</v>
      </c>
    </row>
    <row r="213" spans="5:13">
      <c r="E213" s="38">
        <f t="shared" si="35"/>
        <v>2.0999999999999992</v>
      </c>
      <c r="F213" s="22">
        <f t="shared" si="31"/>
        <v>2.099999999999999E-6</v>
      </c>
      <c r="G213" s="22">
        <f t="shared" si="27"/>
        <v>2916438355652.8257</v>
      </c>
      <c r="H213" s="27">
        <f t="shared" si="28"/>
        <v>1.7128732734892422</v>
      </c>
      <c r="I213" s="12">
        <f t="shared" si="29"/>
        <v>1.1857897358873259</v>
      </c>
      <c r="J213" s="13">
        <f t="shared" si="30"/>
        <v>1.1419155156594949</v>
      </c>
      <c r="K213" s="43">
        <f t="shared" si="32"/>
        <v>13.903468154840635</v>
      </c>
      <c r="L213" s="44">
        <f t="shared" si="33"/>
        <v>27.796715755148831</v>
      </c>
      <c r="M213" s="45">
        <f t="shared" si="34"/>
        <v>29.627974903220316</v>
      </c>
    </row>
    <row r="214" spans="5:13">
      <c r="E214" s="38">
        <f t="shared" si="35"/>
        <v>2.109999999999999</v>
      </c>
      <c r="F214" s="22">
        <f t="shared" si="31"/>
        <v>2.1099999999999989E-6</v>
      </c>
      <c r="G214" s="22">
        <f t="shared" si="27"/>
        <v>2847980415034.6948</v>
      </c>
      <c r="H214" s="27">
        <f t="shared" si="28"/>
        <v>1.704755390676497</v>
      </c>
      <c r="I214" s="12">
        <f t="shared" si="29"/>
        <v>1.1801698793191395</v>
      </c>
      <c r="J214" s="13">
        <f t="shared" si="30"/>
        <v>1.1365035937843315</v>
      </c>
      <c r="K214" s="43">
        <f t="shared" si="32"/>
        <v>13.712368407272459</v>
      </c>
      <c r="L214" s="44">
        <f t="shared" si="33"/>
        <v>27.365056834292389</v>
      </c>
      <c r="M214" s="45">
        <f t="shared" si="34"/>
        <v>29.163722556071832</v>
      </c>
    </row>
    <row r="215" spans="5:13">
      <c r="E215" s="38">
        <f t="shared" si="35"/>
        <v>2.1199999999999988</v>
      </c>
      <c r="F215" s="22">
        <f t="shared" si="31"/>
        <v>2.1199999999999988E-6</v>
      </c>
      <c r="G215" s="22">
        <f t="shared" si="27"/>
        <v>2781441756749.9951</v>
      </c>
      <c r="H215" s="27">
        <f t="shared" si="28"/>
        <v>1.6967140916638723</v>
      </c>
      <c r="I215" s="12">
        <f t="shared" si="29"/>
        <v>1.1746030402657475</v>
      </c>
      <c r="J215" s="13">
        <f t="shared" si="30"/>
        <v>1.1311427277759147</v>
      </c>
      <c r="K215" s="43">
        <f t="shared" si="32"/>
        <v>13.524388035398534</v>
      </c>
      <c r="L215" s="44">
        <f t="shared" si="33"/>
        <v>26.941604645829962</v>
      </c>
      <c r="M215" s="45">
        <f t="shared" si="34"/>
        <v>28.708390122241749</v>
      </c>
    </row>
    <row r="216" spans="5:13">
      <c r="E216" s="38">
        <f t="shared" si="35"/>
        <v>2.1299999999999986</v>
      </c>
      <c r="F216" s="22">
        <f t="shared" si="31"/>
        <v>2.1299999999999987E-6</v>
      </c>
      <c r="G216" s="22">
        <f t="shared" si="27"/>
        <v>2716759896201.0825</v>
      </c>
      <c r="H216" s="27">
        <f t="shared" si="28"/>
        <v>1.6887482978062953</v>
      </c>
      <c r="I216" s="12">
        <f t="shared" si="29"/>
        <v>1.1690884720015891</v>
      </c>
      <c r="J216" s="13">
        <f t="shared" si="30"/>
        <v>1.1258321985375301</v>
      </c>
      <c r="K216" s="43">
        <f t="shared" si="32"/>
        <v>13.339470229445251</v>
      </c>
      <c r="L216" s="44">
        <f t="shared" si="33"/>
        <v>26.526176448253501</v>
      </c>
      <c r="M216" s="45">
        <f t="shared" si="34"/>
        <v>28.261776455799069</v>
      </c>
    </row>
    <row r="217" spans="5:13">
      <c r="E217" s="38">
        <f t="shared" si="35"/>
        <v>2.1399999999999983</v>
      </c>
      <c r="F217" s="22">
        <f t="shared" si="31"/>
        <v>2.1399999999999981E-6</v>
      </c>
      <c r="G217" s="22">
        <f t="shared" si="27"/>
        <v>2653874662883.0679</v>
      </c>
      <c r="H217" s="27">
        <f t="shared" si="28"/>
        <v>1.6808569506202848</v>
      </c>
      <c r="I217" s="12">
        <f t="shared" si="29"/>
        <v>1.1636254417585912</v>
      </c>
      <c r="J217" s="13">
        <f t="shared" si="30"/>
        <v>1.1205713004135234</v>
      </c>
      <c r="K217" s="43">
        <f t="shared" si="32"/>
        <v>13.15755925141414</v>
      </c>
      <c r="L217" s="44">
        <f t="shared" si="33"/>
        <v>26.118594110097803</v>
      </c>
      <c r="M217" s="45">
        <f t="shared" si="34"/>
        <v>27.823685564884752</v>
      </c>
    </row>
    <row r="218" spans="5:13">
      <c r="E218" s="38">
        <f t="shared" si="35"/>
        <v>2.1499999999999981</v>
      </c>
      <c r="F218" s="22">
        <f t="shared" si="31"/>
        <v>2.149999999999998E-6</v>
      </c>
      <c r="G218" s="22">
        <f t="shared" si="27"/>
        <v>2592728104414.5386</v>
      </c>
      <c r="H218" s="27">
        <f t="shared" si="28"/>
        <v>1.6730390113150744</v>
      </c>
      <c r="I218" s="12">
        <f t="shared" si="29"/>
        <v>1.1582132304015746</v>
      </c>
      <c r="J218" s="13">
        <f t="shared" si="30"/>
        <v>1.1153593408767164</v>
      </c>
      <c r="K218" s="43">
        <f t="shared" si="32"/>
        <v>12.978600417122129</v>
      </c>
      <c r="L218" s="44">
        <f t="shared" si="33"/>
        <v>25.718683981875415</v>
      </c>
      <c r="M218" s="45">
        <f t="shared" si="34"/>
        <v>27.393926465627839</v>
      </c>
    </row>
    <row r="219" spans="5:13">
      <c r="E219" s="38">
        <f t="shared" si="35"/>
        <v>2.1599999999999979</v>
      </c>
      <c r="F219" s="22">
        <f t="shared" si="31"/>
        <v>2.159999999999998E-6</v>
      </c>
      <c r="G219" s="22">
        <f t="shared" si="27"/>
        <v>2533264394970.2329</v>
      </c>
      <c r="H219" s="27">
        <f t="shared" si="28"/>
        <v>1.6652934603367642</v>
      </c>
      <c r="I219" s="12">
        <f t="shared" si="29"/>
        <v>1.1528511321126784</v>
      </c>
      <c r="J219" s="13">
        <f t="shared" si="30"/>
        <v>1.1101956402245095</v>
      </c>
      <c r="K219" s="43">
        <f t="shared" si="32"/>
        <v>12.802540078335536</v>
      </c>
      <c r="L219" s="44">
        <f t="shared" si="33"/>
        <v>25.326276771818517</v>
      </c>
      <c r="M219" s="45">
        <f t="shared" si="34"/>
        <v>26.972313040525396</v>
      </c>
    </row>
    <row r="220" spans="5:13">
      <c r="E220" s="38">
        <f t="shared" si="35"/>
        <v>2.1699999999999977</v>
      </c>
      <c r="F220" s="22">
        <f t="shared" si="31"/>
        <v>2.1699999999999974E-6</v>
      </c>
      <c r="G220" s="22">
        <f t="shared" si="27"/>
        <v>2475429747894.5122</v>
      </c>
      <c r="H220" s="27">
        <f t="shared" si="28"/>
        <v>1.6576192969250743</v>
      </c>
      <c r="I220" s="12">
        <f t="shared" si="29"/>
        <v>1.1475384540845097</v>
      </c>
      <c r="J220" s="13">
        <f t="shared" si="30"/>
        <v>1.1050795312833828</v>
      </c>
      <c r="K220" s="43">
        <f t="shared" si="32"/>
        <v>12.629325605013577</v>
      </c>
      <c r="L220" s="44">
        <f t="shared" si="33"/>
        <v>24.941207425310232</v>
      </c>
      <c r="M220" s="45">
        <f t="shared" si="34"/>
        <v>26.558663901143031</v>
      </c>
    </row>
    <row r="221" spans="5:13">
      <c r="E221" s="38">
        <f t="shared" si="35"/>
        <v>2.1799999999999975</v>
      </c>
      <c r="F221" s="22">
        <f t="shared" si="31"/>
        <v>2.1799999999999973E-6</v>
      </c>
      <c r="G221" s="22">
        <f t="shared" si="27"/>
        <v>2419172332286.6436</v>
      </c>
      <c r="H221" s="27">
        <f t="shared" si="28"/>
        <v>1.6500155386822986</v>
      </c>
      <c r="I221" s="12">
        <f t="shared" si="29"/>
        <v>1.1422745162217367</v>
      </c>
      <c r="J221" s="13">
        <f t="shared" si="30"/>
        <v>1.1000103591215324</v>
      </c>
      <c r="K221" s="43">
        <f t="shared" si="32"/>
        <v>12.458905367675992</v>
      </c>
      <c r="L221" s="44">
        <f t="shared" si="33"/>
        <v>24.563315007892765</v>
      </c>
      <c r="M221" s="45">
        <f t="shared" si="34"/>
        <v>26.152802254998146</v>
      </c>
    </row>
    <row r="222" spans="5:13">
      <c r="E222" s="38">
        <f t="shared" si="35"/>
        <v>2.1899999999999973</v>
      </c>
      <c r="F222" s="22">
        <f t="shared" si="31"/>
        <v>2.1899999999999972E-6</v>
      </c>
      <c r="G222" s="22">
        <f t="shared" si="27"/>
        <v>2364442193360.2383</v>
      </c>
      <c r="H222" s="27">
        <f t="shared" si="28"/>
        <v>1.6424812211540691</v>
      </c>
      <c r="I222" s="12">
        <f t="shared" si="29"/>
        <v>1.1370586508508613</v>
      </c>
      <c r="J222" s="13">
        <f t="shared" si="30"/>
        <v>1.0949874807693794</v>
      </c>
      <c r="K222" s="43">
        <f t="shared" si="32"/>
        <v>12.291228719908212</v>
      </c>
      <c r="L222" s="44">
        <f t="shared" si="33"/>
        <v>24.192442591742306</v>
      </c>
      <c r="M222" s="45">
        <f t="shared" si="34"/>
        <v>25.75455577649247</v>
      </c>
    </row>
    <row r="223" spans="5:13">
      <c r="E223" s="38">
        <f t="shared" si="35"/>
        <v>2.1999999999999971</v>
      </c>
      <c r="F223" s="22">
        <f t="shared" si="31"/>
        <v>2.1999999999999971E-6</v>
      </c>
      <c r="G223" s="22">
        <f t="shared" si="27"/>
        <v>2311191176389.7983</v>
      </c>
      <c r="H223" s="27">
        <f t="shared" si="28"/>
        <v>1.6350153974215507</v>
      </c>
      <c r="I223" s="12">
        <f t="shared" si="29"/>
        <v>1.1318902024379027</v>
      </c>
      <c r="J223" s="13">
        <f t="shared" si="30"/>
        <v>1.0900102649477004</v>
      </c>
      <c r="K223" s="43">
        <f t="shared" si="32"/>
        <v>12.126245981015714</v>
      </c>
      <c r="L223" s="44">
        <f t="shared" si="33"/>
        <v>23.828437145503962</v>
      </c>
      <c r="M223" s="45">
        <f t="shared" si="34"/>
        <v>25.363756481763851</v>
      </c>
    </row>
    <row r="224" spans="5:13">
      <c r="E224" s="38">
        <f t="shared" si="35"/>
        <v>2.2099999999999969</v>
      </c>
      <c r="F224" s="22">
        <f t="shared" si="31"/>
        <v>2.2099999999999966E-6</v>
      </c>
      <c r="G224" s="22">
        <f t="shared" si="27"/>
        <v>2259372854067.4976</v>
      </c>
      <c r="H224" s="27">
        <f t="shared" si="28"/>
        <v>1.6276171377047115</v>
      </c>
      <c r="I224" s="12">
        <f t="shared" si="29"/>
        <v>1.1267685273137495</v>
      </c>
      <c r="J224" s="13">
        <f t="shared" si="30"/>
        <v>1.0850780918031409</v>
      </c>
      <c r="K224" s="43">
        <f t="shared" si="32"/>
        <v>11.963908418838628</v>
      </c>
      <c r="L224" s="44">
        <f t="shared" si="33"/>
        <v>23.471149427383583</v>
      </c>
      <c r="M224" s="45">
        <f t="shared" si="34"/>
        <v>24.98024060733276</v>
      </c>
    </row>
    <row r="225" spans="5:13">
      <c r="E225" s="38">
        <f t="shared" si="35"/>
        <v>2.2199999999999966</v>
      </c>
      <c r="F225" s="22">
        <f t="shared" si="31"/>
        <v>2.2199999999999965E-6</v>
      </c>
      <c r="G225" s="22">
        <f t="shared" si="27"/>
        <v>2208942457102.7017</v>
      </c>
      <c r="H225" s="27">
        <f t="shared" si="28"/>
        <v>1.6202855289763118</v>
      </c>
      <c r="I225" s="12">
        <f t="shared" si="29"/>
        <v>1.1216929934069311</v>
      </c>
      <c r="J225" s="13">
        <f t="shared" si="30"/>
        <v>1.0801903526508745</v>
      </c>
      <c r="K225" s="43">
        <f t="shared" si="32"/>
        <v>11.804168232736229</v>
      </c>
      <c r="L225" s="44">
        <f t="shared" si="33"/>
        <v>23.120433881396131</v>
      </c>
      <c r="M225" s="45">
        <f t="shared" si="34"/>
        <v>24.603848492421822</v>
      </c>
    </row>
    <row r="226" spans="5:13">
      <c r="E226" s="38">
        <f t="shared" si="35"/>
        <v>2.2299999999999964</v>
      </c>
      <c r="F226" s="22">
        <f t="shared" si="31"/>
        <v>2.2299999999999964E-6</v>
      </c>
      <c r="G226" s="22">
        <f t="shared" si="27"/>
        <v>2159856807905.75</v>
      </c>
      <c r="H226" s="27">
        <f t="shared" si="28"/>
        <v>1.6130196745862837</v>
      </c>
      <c r="I226" s="12">
        <f t="shared" si="29"/>
        <v>1.1166629799835817</v>
      </c>
      <c r="J226" s="13">
        <f t="shared" si="30"/>
        <v>1.0753464497241891</v>
      </c>
      <c r="K226" s="43">
        <f t="shared" si="32"/>
        <v>11.646978536750089</v>
      </c>
      <c r="L226" s="44">
        <f t="shared" si="33"/>
        <v>22.776148536673578</v>
      </c>
      <c r="M226" s="45">
        <f t="shared" si="34"/>
        <v>24.234424464831562</v>
      </c>
    </row>
    <row r="227" spans="5:13">
      <c r="E227" s="38">
        <f t="shared" si="35"/>
        <v>2.2399999999999962</v>
      </c>
      <c r="F227" s="22">
        <f t="shared" si="31"/>
        <v>2.2399999999999959E-6</v>
      </c>
      <c r="G227" s="22">
        <f t="shared" si="27"/>
        <v>2112074257205.8481</v>
      </c>
      <c r="H227" s="27">
        <f t="shared" si="28"/>
        <v>1.6058186938961667</v>
      </c>
      <c r="I227" s="12">
        <f t="shared" si="29"/>
        <v>1.1116778773943694</v>
      </c>
      <c r="J227" s="13">
        <f t="shared" si="30"/>
        <v>1.0705457959307778</v>
      </c>
      <c r="K227" s="43">
        <f t="shared" si="32"/>
        <v>11.492293342953632</v>
      </c>
      <c r="L227" s="44">
        <f t="shared" si="33"/>
        <v>22.438154909737797</v>
      </c>
      <c r="M227" s="45">
        <f t="shared" si="34"/>
        <v>23.871816730258502</v>
      </c>
    </row>
    <row r="228" spans="5:13">
      <c r="E228" s="38">
        <f t="shared" si="35"/>
        <v>2.249999999999996</v>
      </c>
      <c r="F228" s="22">
        <f t="shared" si="31"/>
        <v>2.2499999999999958E-6</v>
      </c>
      <c r="G228" s="22">
        <f t="shared" si="27"/>
        <v>2065554623460.9204</v>
      </c>
      <c r="H228" s="27">
        <f t="shared" si="28"/>
        <v>1.5986817219232947</v>
      </c>
      <c r="I228" s="12">
        <f t="shared" si="29"/>
        <v>1.1067370868281723</v>
      </c>
      <c r="J228" s="13">
        <f t="shared" si="30"/>
        <v>1.06578781461553</v>
      </c>
      <c r="K228" s="43">
        <f t="shared" si="32"/>
        <v>11.340067544995028</v>
      </c>
      <c r="L228" s="44">
        <f t="shared" si="33"/>
        <v>22.106317909647416</v>
      </c>
      <c r="M228" s="45">
        <f t="shared" si="34"/>
        <v>23.515877264946063</v>
      </c>
    </row>
    <row r="229" spans="5:13">
      <c r="E229" s="38">
        <f t="shared" si="35"/>
        <v>2.2599999999999958</v>
      </c>
      <c r="F229" s="22">
        <f t="shared" si="31"/>
        <v>2.2599999999999957E-6</v>
      </c>
      <c r="G229" s="22">
        <f t="shared" si="27"/>
        <v>2020259134924.7505</v>
      </c>
      <c r="H229" s="27">
        <f t="shared" si="28"/>
        <v>1.5916079089944311</v>
      </c>
      <c r="I229" s="12">
        <f t="shared" si="29"/>
        <v>1.1018400200722953</v>
      </c>
      <c r="J229" s="13">
        <f t="shared" si="30"/>
        <v>1.0610719393296204</v>
      </c>
      <c r="K229" s="43">
        <f t="shared" si="32"/>
        <v>11.190256901839534</v>
      </c>
      <c r="L229" s="44">
        <f t="shared" si="33"/>
        <v>21.780505745930078</v>
      </c>
      <c r="M229" s="45">
        <f t="shared" si="34"/>
        <v>23.166461711562167</v>
      </c>
    </row>
    <row r="230" spans="5:13">
      <c r="E230" s="38">
        <f t="shared" si="35"/>
        <v>2.2699999999999956</v>
      </c>
      <c r="F230" s="22">
        <f t="shared" si="31"/>
        <v>2.2699999999999956E-6</v>
      </c>
      <c r="G230" s="22">
        <f t="shared" si="27"/>
        <v>1976150374243.7449</v>
      </c>
      <c r="H230" s="27">
        <f t="shared" si="28"/>
        <v>1.5845964204085523</v>
      </c>
      <c r="I230" s="12">
        <f t="shared" si="29"/>
        <v>1.0969860992790255</v>
      </c>
      <c r="J230" s="13">
        <f t="shared" si="30"/>
        <v>1.0563976136057016</v>
      </c>
      <c r="K230" s="43">
        <f t="shared" si="32"/>
        <v>11.042818021716696</v>
      </c>
      <c r="L230" s="44">
        <f t="shared" si="33"/>
        <v>21.460589839214183</v>
      </c>
      <c r="M230" s="45">
        <f t="shared" si="34"/>
        <v>22.823429278200578</v>
      </c>
    </row>
    <row r="231" spans="5:13">
      <c r="E231" s="38">
        <f t="shared" si="35"/>
        <v>2.2799999999999954</v>
      </c>
      <c r="F231" s="22">
        <f t="shared" si="31"/>
        <v>2.2799999999999951E-6</v>
      </c>
      <c r="G231" s="22">
        <f t="shared" si="27"/>
        <v>1933192225462.3667</v>
      </c>
      <c r="H231" s="27">
        <f t="shared" si="28"/>
        <v>1.5776464361085152</v>
      </c>
      <c r="I231" s="12">
        <f t="shared" si="29"/>
        <v>1.0921747567383282</v>
      </c>
      <c r="J231" s="13">
        <f t="shared" si="30"/>
        <v>1.0517642907390101</v>
      </c>
      <c r="K231" s="43">
        <f t="shared" si="32"/>
        <v>10.897708346276865</v>
      </c>
      <c r="L231" s="44">
        <f t="shared" si="33"/>
        <v>21.146444734477107</v>
      </c>
      <c r="M231" s="45">
        <f t="shared" si="34"/>
        <v>22.486642640406817</v>
      </c>
    </row>
    <row r="232" spans="5:13">
      <c r="E232" s="38">
        <f t="shared" si="35"/>
        <v>2.2899999999999952</v>
      </c>
      <c r="F232" s="22">
        <f t="shared" si="31"/>
        <v>2.289999999999995E-6</v>
      </c>
      <c r="G232" s="22">
        <f t="shared" si="27"/>
        <v>1891349823322.5427</v>
      </c>
      <c r="H232" s="27">
        <f t="shared" si="28"/>
        <v>1.5707571503613162</v>
      </c>
      <c r="I232" s="12">
        <f t="shared" si="29"/>
        <v>1.0874054346565014</v>
      </c>
      <c r="J232" s="13">
        <f t="shared" si="30"/>
        <v>1.0471714335742111</v>
      </c>
      <c r="K232" s="43">
        <f t="shared" si="32"/>
        <v>10.754886134961247</v>
      </c>
      <c r="L232" s="44">
        <f t="shared" si="33"/>
        <v>20.837948016829252</v>
      </c>
      <c r="M232" s="45">
        <f t="shared" si="34"/>
        <v>22.155967846132313</v>
      </c>
    </row>
    <row r="233" spans="5:13">
      <c r="E233" s="38">
        <f t="shared" si="35"/>
        <v>2.2999999999999949</v>
      </c>
      <c r="F233" s="22">
        <f t="shared" si="31"/>
        <v>2.2999999999999949E-6</v>
      </c>
      <c r="G233" s="22">
        <f t="shared" si="27"/>
        <v>1850589504748.2964</v>
      </c>
      <c r="H233" s="27">
        <f t="shared" si="28"/>
        <v>1.5639277714467021</v>
      </c>
      <c r="I233" s="12">
        <f t="shared" si="29"/>
        <v>1.0826775849406038</v>
      </c>
      <c r="J233" s="13">
        <f t="shared" si="30"/>
        <v>1.0426185142978013</v>
      </c>
      <c r="K233" s="43">
        <f t="shared" si="32"/>
        <v>10.614310449588721</v>
      </c>
      <c r="L233" s="44">
        <f t="shared" si="33"/>
        <v>20.534980229756005</v>
      </c>
      <c r="M233" s="45">
        <f t="shared" si="34"/>
        <v>21.831274223524094</v>
      </c>
    </row>
    <row r="234" spans="5:13">
      <c r="E234" s="38">
        <f t="shared" si="35"/>
        <v>2.3099999999999947</v>
      </c>
      <c r="F234" s="22">
        <f t="shared" si="31"/>
        <v>2.3099999999999948E-6</v>
      </c>
      <c r="G234" s="22">
        <f t="shared" si="27"/>
        <v>1810878762412.4353</v>
      </c>
      <c r="H234" s="27">
        <f t="shared" si="28"/>
        <v>1.5571575213538593</v>
      </c>
      <c r="I234" s="12">
        <f t="shared" si="29"/>
        <v>1.0779906689884799</v>
      </c>
      <c r="J234" s="13">
        <f t="shared" si="30"/>
        <v>1.0381050142359061</v>
      </c>
      <c r="K234" s="43">
        <f t="shared" si="32"/>
        <v>10.47594113916236</v>
      </c>
      <c r="L234" s="44">
        <f t="shared" si="33"/>
        <v>20.237424795741955</v>
      </c>
      <c r="M234" s="45">
        <f t="shared" si="34"/>
        <v>21.512434291459748</v>
      </c>
    </row>
    <row r="235" spans="5:13">
      <c r="E235" s="38">
        <f t="shared" si="35"/>
        <v>2.3199999999999945</v>
      </c>
      <c r="F235" s="22">
        <f t="shared" si="31"/>
        <v>2.3199999999999943E-6</v>
      </c>
      <c r="G235" s="22">
        <f t="shared" si="27"/>
        <v>1772186200287.4343</v>
      </c>
      <c r="H235" s="27">
        <f t="shared" si="28"/>
        <v>1.550445635485955</v>
      </c>
      <c r="I235" s="12">
        <f t="shared" si="29"/>
        <v>1.0733441574842195</v>
      </c>
      <c r="J235" s="13">
        <f t="shared" si="30"/>
        <v>1.0336304236573033</v>
      </c>
      <c r="K235" s="43">
        <f t="shared" si="32"/>
        <v>10.33973882489782</v>
      </c>
      <c r="L235" s="44">
        <f t="shared" si="33"/>
        <v>19.94516793920393</v>
      </c>
      <c r="M235" s="45">
        <f t="shared" si="34"/>
        <v>21.19932367274096</v>
      </c>
    </row>
    <row r="236" spans="5:13">
      <c r="E236" s="38">
        <f t="shared" si="35"/>
        <v>2.3299999999999943</v>
      </c>
      <c r="F236" s="22">
        <f t="shared" si="31"/>
        <v>2.3299999999999942E-6</v>
      </c>
      <c r="G236" s="22">
        <f t="shared" si="27"/>
        <v>1734481491087.636</v>
      </c>
      <c r="H236" s="27">
        <f t="shared" si="28"/>
        <v>1.5437913623722814</v>
      </c>
      <c r="I236" s="12">
        <f t="shared" si="29"/>
        <v>1.0687375301988795</v>
      </c>
      <c r="J236" s="13">
        <f t="shared" si="30"/>
        <v>1.029194241581521</v>
      </c>
      <c r="K236" s="43">
        <f t="shared" si="32"/>
        <v>10.205664885475532</v>
      </c>
      <c r="L236" s="44">
        <f t="shared" si="33"/>
        <v>19.658098611662162</v>
      </c>
      <c r="M236" s="45">
        <f t="shared" si="34"/>
        <v>20.891821009861157</v>
      </c>
    </row>
    <row r="237" spans="5:13">
      <c r="E237" s="38">
        <f t="shared" si="35"/>
        <v>2.3399999999999941</v>
      </c>
      <c r="F237" s="22">
        <f t="shared" si="31"/>
        <v>2.3399999999999941E-6</v>
      </c>
      <c r="G237" s="22">
        <f t="shared" si="27"/>
        <v>1697735335514.6418</v>
      </c>
      <c r="H237" s="27">
        <f t="shared" si="28"/>
        <v>1.5371939633877847</v>
      </c>
      <c r="I237" s="12">
        <f t="shared" si="29"/>
        <v>1.0641702757963203</v>
      </c>
      <c r="J237" s="13">
        <f t="shared" si="30"/>
        <v>1.0247959755918565</v>
      </c>
      <c r="K237" s="43">
        <f t="shared" si="32"/>
        <v>10.073681442518092</v>
      </c>
      <c r="L237" s="44">
        <f t="shared" si="33"/>
        <v>19.376108419080772</v>
      </c>
      <c r="M237" s="45">
        <f t="shared" si="34"/>
        <v>20.589807883266314</v>
      </c>
    </row>
    <row r="238" spans="5:13">
      <c r="E238" s="38">
        <f t="shared" si="35"/>
        <v>2.3499999999999939</v>
      </c>
      <c r="F238" s="22">
        <f t="shared" si="31"/>
        <v>2.3499999999999936E-6</v>
      </c>
      <c r="G238" s="22">
        <f t="shared" si="27"/>
        <v>1661919423222.1775</v>
      </c>
      <c r="H238" s="27">
        <f t="shared" si="28"/>
        <v>1.5306527124797518</v>
      </c>
      <c r="I238" s="12">
        <f t="shared" si="29"/>
        <v>1.0596418916439956</v>
      </c>
      <c r="J238" s="13">
        <f t="shared" si="30"/>
        <v>1.0204351416531678</v>
      </c>
      <c r="K238" s="43">
        <f t="shared" si="32"/>
        <v>9.9437513462937268</v>
      </c>
      <c r="L238" s="44">
        <f t="shared" si="33"/>
        <v>19.09909155131087</v>
      </c>
      <c r="M238" s="45">
        <f t="shared" si="34"/>
        <v>20.293168732029716</v>
      </c>
    </row>
    <row r="239" spans="5:13">
      <c r="E239" s="38">
        <f t="shared" si="35"/>
        <v>2.3599999999999937</v>
      </c>
      <c r="F239" s="22">
        <f t="shared" si="31"/>
        <v>2.3599999999999935E-6</v>
      </c>
      <c r="G239" s="22">
        <f t="shared" si="27"/>
        <v>1627006395420.9827</v>
      </c>
      <c r="H239" s="27">
        <f t="shared" si="28"/>
        <v>1.5241668959014476</v>
      </c>
      <c r="I239" s="12">
        <f t="shared" si="29"/>
        <v>1.0551518836285552</v>
      </c>
      <c r="J239" s="13">
        <f t="shared" si="30"/>
        <v>1.0161112639342986</v>
      </c>
      <c r="K239" s="43">
        <f t="shared" si="32"/>
        <v>9.8158381616464077</v>
      </c>
      <c r="L239" s="44">
        <f t="shared" si="33"/>
        <v>18.82694471357182</v>
      </c>
      <c r="M239" s="45">
        <f t="shared" si="34"/>
        <v>20.00179077686483</v>
      </c>
    </row>
    <row r="240" spans="5:13">
      <c r="E240" s="38">
        <f t="shared" si="35"/>
        <v>2.3699999999999934</v>
      </c>
      <c r="F240" s="22">
        <f t="shared" si="31"/>
        <v>2.3699999999999934E-6</v>
      </c>
      <c r="G240" s="22">
        <f t="shared" si="27"/>
        <v>1592969809048.2612</v>
      </c>
      <c r="H240" s="27">
        <f t="shared" si="28"/>
        <v>1.5177358119524966</v>
      </c>
      <c r="I240" s="12">
        <f t="shared" si="29"/>
        <v>1.0506997659761139</v>
      </c>
      <c r="J240" s="13">
        <f t="shared" si="30"/>
        <v>1.0118238746349977</v>
      </c>
      <c r="K240" s="43">
        <f t="shared" si="32"/>
        <v>9.6899061541530251</v>
      </c>
      <c r="L240" s="44">
        <f t="shared" si="33"/>
        <v>18.559567059908474</v>
      </c>
      <c r="M240" s="45">
        <f t="shared" si="34"/>
        <v>19.715563945402778</v>
      </c>
    </row>
    <row r="241" spans="5:13">
      <c r="E241" s="38">
        <f t="shared" si="35"/>
        <v>2.3799999999999932</v>
      </c>
      <c r="F241" s="22">
        <f t="shared" si="31"/>
        <v>2.3799999999999933E-6</v>
      </c>
      <c r="G241" s="22">
        <f t="shared" si="27"/>
        <v>1559784102429.9558</v>
      </c>
      <c r="H241" s="27">
        <f t="shared" si="28"/>
        <v>1.5113587707258054</v>
      </c>
      <c r="I241" s="12">
        <f t="shared" si="29"/>
        <v>1.0462850610770547</v>
      </c>
      <c r="J241" s="13">
        <f t="shared" si="30"/>
        <v>1.0075725138172036</v>
      </c>
      <c r="K241" s="43">
        <f t="shared" si="32"/>
        <v>9.5659202765073221</v>
      </c>
      <c r="L241" s="44">
        <f t="shared" si="33"/>
        <v>18.296860128563399</v>
      </c>
      <c r="M241" s="45">
        <f t="shared" si="34"/>
        <v>19.434380799662716</v>
      </c>
    </row>
    <row r="242" spans="5:13">
      <c r="E242" s="38">
        <f t="shared" si="35"/>
        <v>2.389999999999993</v>
      </c>
      <c r="F242" s="22">
        <f t="shared" si="31"/>
        <v>2.3899999999999928E-6</v>
      </c>
      <c r="G242" s="22">
        <f t="shared" si="27"/>
        <v>1527424562367.7463</v>
      </c>
      <c r="H242" s="27">
        <f t="shared" si="28"/>
        <v>1.5050350938608441</v>
      </c>
      <c r="I242" s="12">
        <f t="shared" si="29"/>
        <v>1.0419072993152263</v>
      </c>
      <c r="J242" s="13">
        <f t="shared" si="30"/>
        <v>1.0033567292405627</v>
      </c>
      <c r="K242" s="43">
        <f t="shared" si="32"/>
        <v>9.4438461551303075</v>
      </c>
      <c r="L242" s="44">
        <f t="shared" si="33"/>
        <v>18.03872777920601</v>
      </c>
      <c r="M242" s="45">
        <f t="shared" si="34"/>
        <v>19.158136465646773</v>
      </c>
    </row>
    <row r="243" spans="5:13">
      <c r="E243" s="38">
        <f t="shared" si="35"/>
        <v>2.3999999999999928</v>
      </c>
      <c r="F243" s="22">
        <f t="shared" si="31"/>
        <v>2.3999999999999927E-6</v>
      </c>
      <c r="G243" s="22">
        <f t="shared" si="27"/>
        <v>1495867292585.9885</v>
      </c>
      <c r="H243" s="27">
        <f t="shared" si="28"/>
        <v>1.4987641143030905</v>
      </c>
      <c r="I243" s="12">
        <f t="shared" si="29"/>
        <v>1.0375660189014126</v>
      </c>
      <c r="J243" s="13">
        <f t="shared" si="30"/>
        <v>0.9991760762020605</v>
      </c>
      <c r="K243" s="43">
        <f t="shared" si="32"/>
        <v>9.3236500770065032</v>
      </c>
      <c r="L243" s="44">
        <f t="shared" si="33"/>
        <v>17.785076131961496</v>
      </c>
      <c r="M243" s="45">
        <f t="shared" si="34"/>
        <v>18.886728564992513</v>
      </c>
    </row>
    <row r="244" spans="5:13">
      <c r="E244" s="38">
        <f t="shared" si="35"/>
        <v>2.4099999999999926</v>
      </c>
      <c r="F244" s="22">
        <f t="shared" si="31"/>
        <v>2.4099999999999926E-6</v>
      </c>
      <c r="G244" s="22">
        <f t="shared" si="27"/>
        <v>1465089183477.0693</v>
      </c>
      <c r="H244" s="27">
        <f t="shared" si="28"/>
        <v>1.4925451760694681</v>
      </c>
      <c r="I244" s="12">
        <f t="shared" si="29"/>
        <v>1.0332607657109505</v>
      </c>
      <c r="J244" s="13">
        <f t="shared" si="30"/>
        <v>0.99503011737964531</v>
      </c>
      <c r="K244" s="43">
        <f t="shared" si="32"/>
        <v>9.2052989767450892</v>
      </c>
      <c r="L244" s="44">
        <f t="shared" si="33"/>
        <v>17.53581350818482</v>
      </c>
      <c r="M244" s="45">
        <f t="shared" si="34"/>
        <v>18.620057148618784</v>
      </c>
    </row>
    <row r="245" spans="5:13">
      <c r="E245" s="38">
        <f t="shared" si="35"/>
        <v>2.4199999999999924</v>
      </c>
      <c r="F245" s="22">
        <f t="shared" si="31"/>
        <v>2.4199999999999921E-6</v>
      </c>
      <c r="G245" s="22">
        <f t="shared" si="27"/>
        <v>1435067883086.6128</v>
      </c>
      <c r="H245" s="27">
        <f t="shared" si="28"/>
        <v>1.4863776340195944</v>
      </c>
      <c r="I245" s="12">
        <f t="shared" si="29"/>
        <v>1.0289910931253683</v>
      </c>
      <c r="J245" s="13">
        <f t="shared" si="30"/>
        <v>0.99091842267972963</v>
      </c>
      <c r="K245" s="43">
        <f t="shared" si="32"/>
        <v>9.0887604238648425</v>
      </c>
      <c r="L245" s="44">
        <f t="shared" si="33"/>
        <v>17.290850372926542</v>
      </c>
      <c r="M245" s="45">
        <f t="shared" si="34"/>
        <v>18.358024632302403</v>
      </c>
    </row>
    <row r="246" spans="5:13">
      <c r="E246" s="38">
        <f t="shared" si="35"/>
        <v>2.4299999999999922</v>
      </c>
      <c r="F246" s="22">
        <f t="shared" si="31"/>
        <v>2.429999999999992E-6</v>
      </c>
      <c r="G246" s="22">
        <f t="shared" si="27"/>
        <v>1405781769282.8931</v>
      </c>
      <c r="H246" s="27">
        <f t="shared" si="28"/>
        <v>1.4802608536326824</v>
      </c>
      <c r="I246" s="12">
        <f t="shared" si="29"/>
        <v>1.0247565618779388</v>
      </c>
      <c r="J246" s="13">
        <f t="shared" si="30"/>
        <v>0.98684056908845508</v>
      </c>
      <c r="K246" s="43">
        <f t="shared" si="32"/>
        <v>8.9740026103014472</v>
      </c>
      <c r="L246" s="44">
        <f t="shared" si="33"/>
        <v>17.0500992790388</v>
      </c>
      <c r="M246" s="45">
        <f t="shared" si="34"/>
        <v>18.100535734125472</v>
      </c>
    </row>
    <row r="247" spans="5:13">
      <c r="E247" s="38">
        <f t="shared" si="35"/>
        <v>2.439999999999992</v>
      </c>
      <c r="F247" s="22">
        <f t="shared" si="31"/>
        <v>2.4399999999999919E-6</v>
      </c>
      <c r="G247" s="22">
        <f t="shared" si="27"/>
        <v>1377209923057.5083</v>
      </c>
      <c r="H247" s="27">
        <f t="shared" si="28"/>
        <v>1.4741942107899255</v>
      </c>
      <c r="I247" s="12">
        <f t="shared" si="29"/>
        <v>1.0205567399030293</v>
      </c>
      <c r="J247" s="13">
        <f t="shared" si="30"/>
        <v>0.98279614052661712</v>
      </c>
      <c r="K247" s="43">
        <f t="shared" si="32"/>
        <v>8.8609943381357734</v>
      </c>
      <c r="L247" s="44">
        <f t="shared" si="33"/>
        <v>16.813474812871753</v>
      </c>
      <c r="M247" s="45">
        <f t="shared" si="34"/>
        <v>17.847497413735109</v>
      </c>
    </row>
    <row r="248" spans="5:13">
      <c r="E248" s="38">
        <f t="shared" si="35"/>
        <v>2.4499999999999917</v>
      </c>
      <c r="F248" s="22">
        <f t="shared" si="31"/>
        <v>2.4499999999999918E-6</v>
      </c>
      <c r="G248" s="22">
        <f t="shared" si="27"/>
        <v>1349332102906.9258</v>
      </c>
      <c r="H248" s="27">
        <f t="shared" si="28"/>
        <v>1.4681770915622119</v>
      </c>
      <c r="I248" s="12">
        <f t="shared" si="29"/>
        <v>1.0163912021891393</v>
      </c>
      <c r="J248" s="13">
        <f t="shared" si="30"/>
        <v>0.97878472770814118</v>
      </c>
      <c r="K248" s="43">
        <f t="shared" si="32"/>
        <v>8.7497050075413156</v>
      </c>
      <c r="L248" s="44">
        <f t="shared" si="33"/>
        <v>16.58089354151203</v>
      </c>
      <c r="M248" s="45">
        <f t="shared" si="34"/>
        <v>17.598818813358999</v>
      </c>
    </row>
    <row r="249" spans="5:13">
      <c r="E249" s="38">
        <f t="shared" si="35"/>
        <v>2.4599999999999915</v>
      </c>
      <c r="F249" s="22">
        <f t="shared" si="31"/>
        <v>2.4599999999999913E-6</v>
      </c>
      <c r="G249" s="22">
        <f t="shared" si="27"/>
        <v>1322128720246.969</v>
      </c>
      <c r="H249" s="27">
        <f t="shared" si="28"/>
        <v>1.4622088920030161</v>
      </c>
      <c r="I249" s="12">
        <f t="shared" si="29"/>
        <v>1.0122595306355251</v>
      </c>
      <c r="J249" s="13">
        <f t="shared" si="30"/>
        <v>0.97480592800201082</v>
      </c>
      <c r="K249" s="43">
        <f t="shared" si="32"/>
        <v>8.6401046049489896</v>
      </c>
      <c r="L249" s="44">
        <f t="shared" si="33"/>
        <v>16.352273961516381</v>
      </c>
      <c r="M249" s="45">
        <f t="shared" si="34"/>
        <v>17.354411200522375</v>
      </c>
    </row>
    <row r="250" spans="5:13">
      <c r="E250" s="38">
        <f t="shared" si="35"/>
        <v>2.4699999999999913</v>
      </c>
      <c r="F250" s="22">
        <f t="shared" si="31"/>
        <v>2.4699999999999912E-6</v>
      </c>
      <c r="G250" s="22">
        <f t="shared" si="27"/>
        <v>1295580815814.613</v>
      </c>
      <c r="H250" s="27">
        <f t="shared" si="28"/>
        <v>1.4562890179463237</v>
      </c>
      <c r="I250" s="12">
        <f t="shared" si="29"/>
        <v>1.0081613139123045</v>
      </c>
      <c r="J250" s="13">
        <f t="shared" si="30"/>
        <v>0.97085934529754914</v>
      </c>
      <c r="K250" s="43">
        <f t="shared" si="32"/>
        <v>8.5321636914272094</v>
      </c>
      <c r="L250" s="44">
        <f t="shared" si="33"/>
        <v>16.127536449095331</v>
      </c>
      <c r="M250" s="45">
        <f t="shared" si="34"/>
        <v>17.11418791241357</v>
      </c>
    </row>
    <row r="251" spans="5:13">
      <c r="E251" s="38">
        <f t="shared" si="35"/>
        <v>2.4799999999999911</v>
      </c>
      <c r="F251" s="22">
        <f t="shared" si="31"/>
        <v>2.4799999999999911E-6</v>
      </c>
      <c r="G251" s="22">
        <f t="shared" si="27"/>
        <v>1269670037013.6584</v>
      </c>
      <c r="H251" s="27">
        <f t="shared" si="28"/>
        <v>1.4504168848094436</v>
      </c>
      <c r="I251" s="12">
        <f t="shared" si="29"/>
        <v>1.0040961473239485</v>
      </c>
      <c r="J251" s="13">
        <f t="shared" si="30"/>
        <v>0.96694458987296228</v>
      </c>
      <c r="K251" s="43">
        <f t="shared" si="32"/>
        <v>8.425853391275254</v>
      </c>
      <c r="L251" s="44">
        <f t="shared" si="33"/>
        <v>15.906603211702871</v>
      </c>
      <c r="M251" s="45">
        <f t="shared" si="34"/>
        <v>16.87806430184715</v>
      </c>
    </row>
    <row r="252" spans="5:13">
      <c r="E252" s="38">
        <f t="shared" si="35"/>
        <v>2.4899999999999909</v>
      </c>
      <c r="F252" s="22">
        <f t="shared" si="31"/>
        <v>2.489999999999991E-6</v>
      </c>
      <c r="G252" s="22">
        <f t="shared" si="27"/>
        <v>1244378616162.9053</v>
      </c>
      <c r="H252" s="27">
        <f t="shared" si="28"/>
        <v>1.4445919174005704</v>
      </c>
      <c r="I252" s="12">
        <f t="shared" si="29"/>
        <v>1.000063632676061</v>
      </c>
      <c r="J252" s="13">
        <f t="shared" si="30"/>
        <v>0.96306127826704679</v>
      </c>
      <c r="K252" s="43">
        <f t="shared" si="32"/>
        <v>8.3211453808275309</v>
      </c>
      <c r="L252" s="44">
        <f t="shared" si="33"/>
        <v>15.689398240989648</v>
      </c>
      <c r="M252" s="45">
        <f t="shared" si="34"/>
        <v>16.645957684775148</v>
      </c>
    </row>
    <row r="253" spans="5:13">
      <c r="E253" s="38">
        <f t="shared" si="35"/>
        <v>2.4999999999999907</v>
      </c>
      <c r="F253" s="22">
        <f t="shared" si="31"/>
        <v>2.4999999999999905E-6</v>
      </c>
      <c r="G253" s="22">
        <f t="shared" si="27"/>
        <v>1219689349607.4504</v>
      </c>
      <c r="H253" s="27">
        <f t="shared" si="28"/>
        <v>1.4388135497309682</v>
      </c>
      <c r="I253" s="12">
        <f t="shared" si="29"/>
        <v>0.99606337814535695</v>
      </c>
      <c r="J253" s="13">
        <f t="shared" si="30"/>
        <v>0.95920903315397887</v>
      </c>
      <c r="K253" s="43">
        <f t="shared" si="32"/>
        <v>8.2180118774664539</v>
      </c>
      <c r="L253" s="44">
        <f t="shared" si="33"/>
        <v>15.475847267078581</v>
      </c>
      <c r="M253" s="45">
        <f t="shared" si="34"/>
        <v>16.417787289298722</v>
      </c>
    </row>
    <row r="254" spans="5:13">
      <c r="E254" s="38">
        <f t="shared" si="35"/>
        <v>2.5099999999999905</v>
      </c>
      <c r="F254" s="22">
        <f t="shared" si="31"/>
        <v>2.5099999999999904E-6</v>
      </c>
      <c r="G254" s="22">
        <f t="shared" si="27"/>
        <v>1195585577655.571</v>
      </c>
      <c r="H254" s="27">
        <f t="shared" si="28"/>
        <v>1.4330812248316416</v>
      </c>
      <c r="I254" s="12">
        <f t="shared" si="29"/>
        <v>0.99209499815274604</v>
      </c>
      <c r="J254" s="13">
        <f t="shared" si="30"/>
        <v>0.95538748322109446</v>
      </c>
      <c r="K254" s="43">
        <f t="shared" si="32"/>
        <v>8.1164256288415331</v>
      </c>
      <c r="L254" s="44">
        <f t="shared" si="33"/>
        <v>15.265877714123031</v>
      </c>
      <c r="M254" s="45">
        <f t="shared" si="34"/>
        <v>16.19347420613396</v>
      </c>
    </row>
  </sheetData>
  <pageMargins left="0.7" right="0.7" top="0.75" bottom="0.75" header="0.3" footer="0.3"/>
  <drawing r:id="rId1"/>
  <legacyDrawing r:id="rId2"/>
  <oleObjects>
    <oleObject progId="Equation.DSMT4" shapeId="2050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Solar spectrum</vt:lpstr>
      <vt:lpstr>Planck spectrum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2021-12-16T17:24:47Z</dcterms:modified>
</cp:coreProperties>
</file>