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olar spectrum" sheetId="1" r:id="rId1"/>
    <sheet name="Planck spectrum" sheetId="2" r:id="rId2"/>
  </sheets>
  <calcPr calcId="125725"/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4"/>
  <c r="E5" l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C31"/>
  <c r="C30"/>
  <c r="C34" s="1"/>
  <c r="M2"/>
  <c r="L2"/>
  <c r="K2"/>
  <c r="C7"/>
  <c r="C11"/>
  <c r="H4" s="1"/>
  <c r="C10"/>
  <c r="I4" l="1"/>
  <c r="I6"/>
  <c r="J4"/>
  <c r="I5"/>
  <c r="G4"/>
  <c r="L4" s="1"/>
  <c r="K4" l="1"/>
  <c r="M4"/>
  <c r="H5"/>
  <c r="J5"/>
  <c r="G5"/>
  <c r="H7"/>
  <c r="J7"/>
  <c r="J6"/>
  <c r="G7"/>
  <c r="G6"/>
  <c r="I7"/>
  <c r="H6"/>
  <c r="K5" l="1"/>
  <c r="L5"/>
  <c r="M5"/>
  <c r="M7"/>
  <c r="L7"/>
  <c r="K7"/>
  <c r="K6"/>
  <c r="L6"/>
  <c r="M6"/>
  <c r="J8"/>
  <c r="H8"/>
  <c r="I8"/>
  <c r="G8"/>
  <c r="M8" l="1"/>
  <c r="L8"/>
  <c r="K8"/>
  <c r="J9"/>
  <c r="I9"/>
  <c r="H9"/>
  <c r="G9"/>
  <c r="K9" l="1"/>
  <c r="L9"/>
  <c r="M9"/>
  <c r="I10"/>
  <c r="J10"/>
  <c r="H10"/>
  <c r="G10"/>
  <c r="K10" l="1"/>
  <c r="M10"/>
  <c r="L10"/>
  <c r="H11"/>
  <c r="G11"/>
  <c r="J11"/>
  <c r="I11"/>
  <c r="M11" l="1"/>
  <c r="L11"/>
  <c r="K11"/>
  <c r="I12"/>
  <c r="G12"/>
  <c r="H12"/>
  <c r="J12"/>
  <c r="M12" l="1"/>
  <c r="L12"/>
  <c r="K12"/>
  <c r="J13"/>
  <c r="I13"/>
  <c r="G13"/>
  <c r="H13"/>
  <c r="K13" l="1"/>
  <c r="L13"/>
  <c r="M13"/>
  <c r="I14"/>
  <c r="J14"/>
  <c r="H14"/>
  <c r="G14"/>
  <c r="K14" l="1"/>
  <c r="L14"/>
  <c r="M14"/>
  <c r="H15"/>
  <c r="G15"/>
  <c r="J15"/>
  <c r="I15"/>
  <c r="M15" l="1"/>
  <c r="L15"/>
  <c r="K15"/>
  <c r="H16"/>
  <c r="G16"/>
  <c r="J16"/>
  <c r="I16"/>
  <c r="M16" l="1"/>
  <c r="L16"/>
  <c r="K16"/>
  <c r="J17"/>
  <c r="I17"/>
  <c r="H17"/>
  <c r="G17"/>
  <c r="K17" l="1"/>
  <c r="M17"/>
  <c r="L17"/>
  <c r="I18"/>
  <c r="J18"/>
  <c r="H18"/>
  <c r="G18"/>
  <c r="K18" l="1"/>
  <c r="M18"/>
  <c r="L18"/>
  <c r="H19"/>
  <c r="G19"/>
  <c r="J19"/>
  <c r="I19"/>
  <c r="M19" l="1"/>
  <c r="L19"/>
  <c r="K19"/>
  <c r="I20"/>
  <c r="H20"/>
  <c r="G20"/>
  <c r="J20"/>
  <c r="M20" l="1"/>
  <c r="L20"/>
  <c r="K20"/>
  <c r="J21"/>
  <c r="I21"/>
  <c r="H21"/>
  <c r="G21"/>
  <c r="K21" l="1"/>
  <c r="L21"/>
  <c r="M21"/>
  <c r="I22"/>
  <c r="J22"/>
  <c r="H22"/>
  <c r="G22"/>
  <c r="K22" l="1"/>
  <c r="M22"/>
  <c r="L22"/>
  <c r="H23"/>
  <c r="G23"/>
  <c r="J23"/>
  <c r="I23"/>
  <c r="M23" l="1"/>
  <c r="L23"/>
  <c r="K23"/>
  <c r="H24"/>
  <c r="G24"/>
  <c r="J24"/>
  <c r="I24"/>
  <c r="M24" l="1"/>
  <c r="L24"/>
  <c r="K24"/>
  <c r="J25"/>
  <c r="I25"/>
  <c r="G25"/>
  <c r="H25"/>
  <c r="K25" l="1"/>
  <c r="L25"/>
  <c r="M25"/>
  <c r="I26"/>
  <c r="J26"/>
  <c r="H26"/>
  <c r="G26"/>
  <c r="K26" l="1"/>
  <c r="M26"/>
  <c r="L26"/>
  <c r="H27"/>
  <c r="G27"/>
  <c r="J27"/>
  <c r="I27"/>
  <c r="M27" l="1"/>
  <c r="L27"/>
  <c r="K27"/>
  <c r="G28"/>
  <c r="I28"/>
  <c r="H28"/>
  <c r="J28"/>
  <c r="M28" l="1"/>
  <c r="L28"/>
  <c r="K28"/>
  <c r="J29"/>
  <c r="I29"/>
  <c r="H29"/>
  <c r="G29"/>
  <c r="K29" l="1"/>
  <c r="L29"/>
  <c r="M29"/>
  <c r="I30"/>
  <c r="J30"/>
  <c r="H30"/>
  <c r="G30"/>
  <c r="K30" l="1"/>
  <c r="M30"/>
  <c r="L30"/>
  <c r="H31"/>
  <c r="G31"/>
  <c r="J31"/>
  <c r="I31"/>
  <c r="M31" l="1"/>
  <c r="L31"/>
  <c r="K31"/>
  <c r="H32"/>
  <c r="J32"/>
  <c r="G32"/>
  <c r="I32"/>
  <c r="M32" l="1"/>
  <c r="L32"/>
  <c r="K32"/>
  <c r="J33"/>
  <c r="I33"/>
  <c r="G33"/>
  <c r="H33"/>
  <c r="K33" l="1"/>
  <c r="M33"/>
  <c r="L33"/>
  <c r="I34"/>
  <c r="J34"/>
  <c r="H34"/>
  <c r="G34"/>
  <c r="K34" l="1"/>
  <c r="M34"/>
  <c r="L34"/>
  <c r="H35"/>
  <c r="G35"/>
  <c r="J35"/>
  <c r="I35"/>
  <c r="M35" l="1"/>
  <c r="L35"/>
  <c r="K35"/>
  <c r="G36"/>
  <c r="I36"/>
  <c r="H36"/>
  <c r="J36"/>
  <c r="M36" l="1"/>
  <c r="L36"/>
  <c r="K36"/>
  <c r="J37"/>
  <c r="I37"/>
  <c r="H37"/>
  <c r="G37"/>
  <c r="K37" l="1"/>
  <c r="L37"/>
  <c r="M37"/>
  <c r="I38"/>
  <c r="J38"/>
  <c r="H38"/>
  <c r="G38"/>
  <c r="K38" l="1"/>
  <c r="L38"/>
  <c r="M38"/>
  <c r="H39"/>
  <c r="G39"/>
  <c r="J39"/>
  <c r="I39"/>
  <c r="M39" l="1"/>
  <c r="L39"/>
  <c r="K39"/>
  <c r="H40"/>
  <c r="J40"/>
  <c r="G40"/>
  <c r="I40"/>
  <c r="M40" l="1"/>
  <c r="L40"/>
  <c r="K40"/>
  <c r="J41"/>
  <c r="I41"/>
  <c r="H41"/>
  <c r="G41"/>
  <c r="K41" l="1"/>
  <c r="L41"/>
  <c r="M41"/>
  <c r="I42"/>
  <c r="J42"/>
  <c r="H42"/>
  <c r="G42"/>
  <c r="K42" l="1"/>
  <c r="M42"/>
  <c r="L42"/>
  <c r="H43"/>
  <c r="G43"/>
  <c r="J43"/>
  <c r="I43"/>
  <c r="M43" l="1"/>
  <c r="L43"/>
  <c r="K43"/>
  <c r="I44"/>
  <c r="H44"/>
  <c r="G44"/>
  <c r="J44"/>
  <c r="M44" l="1"/>
  <c r="L44"/>
  <c r="K44"/>
  <c r="J45"/>
  <c r="I45"/>
  <c r="G45"/>
  <c r="H45"/>
  <c r="K45" l="1"/>
  <c r="L45"/>
  <c r="M45"/>
  <c r="I46"/>
  <c r="J46"/>
  <c r="H46"/>
  <c r="G46"/>
  <c r="K46" l="1"/>
  <c r="L46"/>
  <c r="M46"/>
  <c r="H47"/>
  <c r="G47"/>
  <c r="J47"/>
  <c r="I47"/>
  <c r="M47" l="1"/>
  <c r="L47"/>
  <c r="K47"/>
  <c r="H48"/>
  <c r="G48"/>
  <c r="J48"/>
  <c r="I48"/>
  <c r="M48" l="1"/>
  <c r="L48"/>
  <c r="K48"/>
  <c r="J49"/>
  <c r="I49"/>
  <c r="H49"/>
  <c r="G49"/>
  <c r="K49" l="1"/>
  <c r="M49"/>
  <c r="L49"/>
  <c r="I50"/>
  <c r="J50"/>
  <c r="H50"/>
  <c r="G50"/>
  <c r="K50" l="1"/>
  <c r="M50"/>
  <c r="L50"/>
  <c r="H51"/>
  <c r="G51"/>
  <c r="J51"/>
  <c r="I51"/>
  <c r="M51" l="1"/>
  <c r="L51"/>
  <c r="K51"/>
  <c r="H52"/>
  <c r="G52"/>
  <c r="J52"/>
  <c r="I52"/>
  <c r="M52" l="1"/>
  <c r="L52"/>
  <c r="K52"/>
  <c r="J53"/>
  <c r="I53"/>
  <c r="H53"/>
  <c r="G53"/>
  <c r="K53" l="1"/>
  <c r="L53"/>
  <c r="M53"/>
  <c r="I54"/>
  <c r="J54"/>
  <c r="H54"/>
  <c r="G54"/>
  <c r="K54" l="1"/>
  <c r="L54"/>
  <c r="M54"/>
  <c r="H55"/>
  <c r="G55"/>
  <c r="J55"/>
  <c r="I55"/>
  <c r="M55" l="1"/>
  <c r="L55"/>
  <c r="K55"/>
  <c r="G56"/>
  <c r="H56"/>
  <c r="J56"/>
  <c r="I56"/>
  <c r="M56" l="1"/>
  <c r="L56"/>
  <c r="K56"/>
  <c r="J57"/>
  <c r="H57"/>
  <c r="G57"/>
  <c r="I57"/>
  <c r="K57" l="1"/>
  <c r="L57"/>
  <c r="M57"/>
  <c r="I58"/>
  <c r="H58"/>
  <c r="J58"/>
  <c r="G58"/>
  <c r="K58" l="1"/>
  <c r="M58"/>
  <c r="L58"/>
  <c r="H59"/>
  <c r="J59"/>
  <c r="I59"/>
  <c r="G59"/>
  <c r="M59" l="1"/>
  <c r="L59"/>
  <c r="K59"/>
  <c r="H60"/>
  <c r="G60"/>
  <c r="J60"/>
  <c r="I60"/>
  <c r="M60" l="1"/>
  <c r="L60"/>
  <c r="K60"/>
  <c r="G61"/>
  <c r="I61"/>
  <c r="H61"/>
  <c r="J61"/>
  <c r="K61" l="1"/>
  <c r="M61"/>
  <c r="L61"/>
  <c r="H62"/>
  <c r="G62"/>
  <c r="J62"/>
  <c r="I62"/>
  <c r="K62" l="1"/>
  <c r="M62"/>
  <c r="L62"/>
  <c r="H63"/>
  <c r="J63"/>
  <c r="I63"/>
  <c r="G63"/>
  <c r="M63" l="1"/>
  <c r="L63"/>
  <c r="K63"/>
  <c r="H64"/>
  <c r="J64"/>
  <c r="I64"/>
  <c r="G64"/>
  <c r="M64" l="1"/>
  <c r="L64"/>
  <c r="K64"/>
  <c r="J65"/>
  <c r="G65"/>
  <c r="I65"/>
  <c r="H65"/>
  <c r="K65" l="1"/>
  <c r="M65"/>
  <c r="L65"/>
  <c r="G66"/>
  <c r="I66"/>
  <c r="H66"/>
  <c r="J66"/>
  <c r="K66" l="1"/>
  <c r="M66"/>
  <c r="L66"/>
  <c r="I67"/>
  <c r="H67"/>
  <c r="J67"/>
  <c r="G67"/>
  <c r="M67" l="1"/>
  <c r="L67"/>
  <c r="K67"/>
  <c r="G68"/>
  <c r="H68"/>
  <c r="J68"/>
  <c r="I68"/>
  <c r="M68" l="1"/>
  <c r="L68"/>
  <c r="K68"/>
  <c r="I69"/>
  <c r="H69"/>
  <c r="G69"/>
  <c r="J69"/>
  <c r="K69" l="1"/>
  <c r="M69"/>
  <c r="L69"/>
  <c r="G70"/>
  <c r="I70"/>
  <c r="H70"/>
  <c r="J70"/>
  <c r="K70" l="1"/>
  <c r="M70"/>
  <c r="L70"/>
  <c r="G71"/>
  <c r="I71"/>
  <c r="H71"/>
  <c r="J71"/>
  <c r="M71" l="1"/>
  <c r="L71"/>
  <c r="K71"/>
  <c r="J72"/>
  <c r="I72"/>
  <c r="G72"/>
  <c r="H72"/>
  <c r="M72" l="1"/>
  <c r="L72"/>
  <c r="K72"/>
  <c r="H73"/>
  <c r="J73"/>
  <c r="I73"/>
  <c r="G73"/>
  <c r="K73" l="1"/>
  <c r="L73"/>
  <c r="M73"/>
  <c r="G74"/>
  <c r="I74"/>
  <c r="H74"/>
  <c r="J74"/>
  <c r="K74" l="1"/>
  <c r="M74"/>
  <c r="L74"/>
  <c r="H75"/>
  <c r="J75"/>
  <c r="I75"/>
  <c r="G75"/>
  <c r="M75" l="1"/>
  <c r="L75"/>
  <c r="K75"/>
  <c r="H76"/>
  <c r="G76"/>
  <c r="J76"/>
  <c r="I76"/>
  <c r="M76" l="1"/>
  <c r="L76"/>
  <c r="K76"/>
  <c r="G77"/>
  <c r="I77"/>
  <c r="H77"/>
  <c r="J77"/>
  <c r="K77" l="1"/>
  <c r="M77"/>
  <c r="L77"/>
  <c r="I78"/>
  <c r="H78"/>
  <c r="G78"/>
  <c r="J78"/>
  <c r="K78" l="1"/>
  <c r="M78"/>
  <c r="L78"/>
  <c r="G79"/>
  <c r="H79"/>
  <c r="I79"/>
  <c r="J79"/>
  <c r="M79" l="1"/>
  <c r="L79"/>
  <c r="K79"/>
  <c r="G80"/>
  <c r="J80"/>
  <c r="I80"/>
  <c r="H80"/>
  <c r="M80" l="1"/>
  <c r="L80"/>
  <c r="K80"/>
  <c r="J81"/>
  <c r="G81"/>
  <c r="I81"/>
  <c r="H81"/>
  <c r="K81" l="1"/>
  <c r="M81"/>
  <c r="L81"/>
  <c r="G82"/>
  <c r="I82"/>
  <c r="H82"/>
  <c r="J82"/>
  <c r="K82" l="1"/>
  <c r="M82"/>
  <c r="L82"/>
  <c r="I83"/>
  <c r="H83"/>
  <c r="G83"/>
  <c r="J83"/>
  <c r="M83" l="1"/>
  <c r="L83"/>
  <c r="K83"/>
  <c r="J84"/>
  <c r="I84"/>
  <c r="H84"/>
  <c r="G84"/>
  <c r="M84" l="1"/>
  <c r="L84"/>
  <c r="K84"/>
  <c r="I85"/>
  <c r="H85"/>
  <c r="G85"/>
  <c r="J85"/>
  <c r="K85" l="1"/>
  <c r="M85"/>
  <c r="L85"/>
  <c r="J86"/>
  <c r="I86"/>
  <c r="H86"/>
  <c r="G86"/>
  <c r="K86" l="1"/>
  <c r="M86"/>
  <c r="L86"/>
  <c r="G87"/>
  <c r="I87"/>
  <c r="H87"/>
  <c r="J87"/>
  <c r="M87" l="1"/>
  <c r="L87"/>
  <c r="K87"/>
  <c r="G88"/>
  <c r="H88"/>
  <c r="J88"/>
  <c r="I88"/>
  <c r="M88" l="1"/>
  <c r="L88"/>
  <c r="K88"/>
  <c r="G89"/>
  <c r="H89"/>
  <c r="J89"/>
  <c r="I89"/>
  <c r="K89" l="1"/>
  <c r="L89"/>
  <c r="M89"/>
  <c r="I90"/>
  <c r="H90"/>
  <c r="J90"/>
  <c r="G90"/>
  <c r="K90" l="1"/>
  <c r="M90"/>
  <c r="L90"/>
  <c r="H91"/>
  <c r="J91"/>
  <c r="I91"/>
  <c r="G91"/>
  <c r="M91" l="1"/>
  <c r="L91"/>
  <c r="K91"/>
  <c r="H92"/>
  <c r="G92"/>
  <c r="J92"/>
  <c r="I92"/>
  <c r="M92" l="1"/>
  <c r="L92"/>
  <c r="K92"/>
  <c r="H93"/>
  <c r="G93"/>
  <c r="J93"/>
  <c r="I93"/>
  <c r="K93" l="1"/>
  <c r="M93"/>
  <c r="L93"/>
  <c r="H94"/>
  <c r="G94"/>
  <c r="J94"/>
  <c r="I94"/>
  <c r="K94" l="1"/>
  <c r="M94"/>
  <c r="L94"/>
  <c r="G95"/>
  <c r="I95"/>
  <c r="H95"/>
  <c r="J95"/>
  <c r="M95" l="1"/>
  <c r="L95"/>
  <c r="K95"/>
  <c r="J96"/>
  <c r="I96"/>
  <c r="G96"/>
  <c r="H96"/>
  <c r="M96" l="1"/>
  <c r="L96"/>
  <c r="K96"/>
  <c r="J97"/>
  <c r="G97"/>
  <c r="I97"/>
  <c r="H97"/>
  <c r="K97" l="1"/>
  <c r="M97"/>
  <c r="L97"/>
  <c r="H98"/>
  <c r="J98"/>
  <c r="G98"/>
  <c r="I98"/>
  <c r="K98" l="1"/>
  <c r="M98"/>
  <c r="L98"/>
  <c r="G99"/>
  <c r="I99"/>
  <c r="H99"/>
  <c r="J99"/>
  <c r="M99" l="1"/>
  <c r="L99"/>
  <c r="K99"/>
  <c r="G100"/>
  <c r="J100"/>
  <c r="I100"/>
  <c r="H100"/>
  <c r="M100" l="1"/>
  <c r="L100"/>
  <c r="K100"/>
  <c r="G101"/>
  <c r="I101"/>
  <c r="H101"/>
  <c r="J101"/>
  <c r="K101" l="1"/>
  <c r="M101"/>
  <c r="L101"/>
  <c r="I102"/>
  <c r="G102"/>
  <c r="J102"/>
  <c r="H102"/>
  <c r="K102" l="1"/>
  <c r="M102"/>
  <c r="L102"/>
  <c r="G103"/>
  <c r="H103"/>
  <c r="J103"/>
  <c r="I103"/>
  <c r="M103" l="1"/>
  <c r="L103"/>
  <c r="K103"/>
  <c r="J104"/>
  <c r="G104"/>
  <c r="H104"/>
  <c r="I104"/>
  <c r="M104" l="1"/>
  <c r="L104"/>
  <c r="K104"/>
  <c r="J105"/>
  <c r="H105"/>
  <c r="G105"/>
  <c r="I105"/>
  <c r="K105" l="1"/>
  <c r="L105"/>
  <c r="M105"/>
  <c r="G106"/>
  <c r="I106"/>
  <c r="H106"/>
  <c r="J106"/>
  <c r="K106" l="1"/>
  <c r="M106"/>
  <c r="L106"/>
  <c r="H107"/>
  <c r="J107"/>
  <c r="G107"/>
  <c r="I107"/>
  <c r="M107" l="1"/>
  <c r="L107"/>
  <c r="K107"/>
  <c r="H108"/>
  <c r="G108"/>
  <c r="J108"/>
  <c r="I108"/>
  <c r="M108" l="1"/>
  <c r="L108"/>
  <c r="K108"/>
  <c r="G109"/>
  <c r="J109"/>
  <c r="I109"/>
  <c r="H109"/>
  <c r="K109" l="1"/>
  <c r="M109"/>
  <c r="L109"/>
  <c r="H110"/>
  <c r="G110"/>
  <c r="J110"/>
  <c r="I110"/>
  <c r="K110" l="1"/>
  <c r="M110"/>
  <c r="L110"/>
  <c r="G111"/>
  <c r="H111"/>
  <c r="J111"/>
  <c r="I111"/>
  <c r="M111" l="1"/>
  <c r="L111"/>
  <c r="K111"/>
  <c r="H112"/>
  <c r="J112"/>
  <c r="I112"/>
  <c r="G112"/>
  <c r="M112" l="1"/>
  <c r="L112"/>
  <c r="K112"/>
  <c r="J113"/>
  <c r="G113"/>
  <c r="I113"/>
  <c r="H113"/>
  <c r="K113" l="1"/>
  <c r="M113"/>
  <c r="L113"/>
  <c r="H114"/>
  <c r="J114"/>
  <c r="G114"/>
  <c r="I114"/>
  <c r="K114" l="1"/>
  <c r="M114"/>
  <c r="L114"/>
  <c r="J115"/>
  <c r="I115"/>
  <c r="H115"/>
  <c r="G115"/>
  <c r="M115" l="1"/>
  <c r="L115"/>
  <c r="K115"/>
  <c r="G116"/>
  <c r="J116"/>
  <c r="I116"/>
  <c r="H116"/>
  <c r="M116" l="1"/>
  <c r="L116"/>
  <c r="K116"/>
  <c r="I117"/>
  <c r="H117"/>
  <c r="G117"/>
  <c r="J117"/>
  <c r="K117" l="1"/>
  <c r="M117"/>
  <c r="L117"/>
  <c r="I118"/>
  <c r="H118"/>
  <c r="G118"/>
  <c r="J118"/>
  <c r="K118" l="1"/>
  <c r="M118"/>
  <c r="L118"/>
  <c r="G119"/>
  <c r="H119"/>
  <c r="J119"/>
  <c r="I119"/>
  <c r="M119" l="1"/>
  <c r="L119"/>
  <c r="K119"/>
  <c r="G120"/>
  <c r="H120"/>
  <c r="I120"/>
  <c r="J120"/>
  <c r="M120" l="1"/>
  <c r="L120"/>
  <c r="K120"/>
  <c r="J121"/>
  <c r="G121"/>
  <c r="I121"/>
  <c r="H121"/>
  <c r="K121" l="1"/>
  <c r="L121"/>
  <c r="M121"/>
  <c r="H122"/>
  <c r="G122"/>
  <c r="I122"/>
  <c r="J122"/>
  <c r="K122" l="1"/>
  <c r="M122"/>
  <c r="L122"/>
  <c r="H123"/>
  <c r="J123"/>
  <c r="I123"/>
  <c r="G123"/>
  <c r="M123" l="1"/>
  <c r="L123"/>
  <c r="K123"/>
  <c r="H124"/>
  <c r="G124"/>
  <c r="J124"/>
  <c r="I124"/>
  <c r="M124" l="1"/>
  <c r="L124"/>
  <c r="K124"/>
  <c r="I125"/>
  <c r="G125"/>
  <c r="J125"/>
  <c r="H125"/>
  <c r="K125" l="1"/>
  <c r="M125"/>
  <c r="L125"/>
  <c r="I126"/>
  <c r="H126"/>
  <c r="G126"/>
  <c r="J126"/>
  <c r="K126" l="1"/>
  <c r="M126"/>
  <c r="L126"/>
  <c r="G127"/>
  <c r="H127"/>
  <c r="J127"/>
  <c r="I127"/>
  <c r="M127" l="1"/>
  <c r="L127"/>
  <c r="K127"/>
  <c r="H128"/>
  <c r="J128"/>
  <c r="I128"/>
  <c r="G128"/>
  <c r="M128" l="1"/>
  <c r="L128"/>
  <c r="K128"/>
  <c r="J129"/>
  <c r="G129"/>
  <c r="I129"/>
  <c r="H129"/>
  <c r="K129" l="1"/>
  <c r="M129"/>
  <c r="L129"/>
  <c r="H130"/>
  <c r="J130"/>
  <c r="G130"/>
  <c r="I130"/>
  <c r="K130" l="1"/>
  <c r="M130"/>
  <c r="L130"/>
  <c r="I131"/>
  <c r="J131"/>
  <c r="G131"/>
  <c r="H131"/>
  <c r="M131" l="1"/>
  <c r="L131"/>
  <c r="K131"/>
  <c r="G132"/>
  <c r="I132"/>
  <c r="H132"/>
  <c r="J132"/>
  <c r="M132" l="1"/>
  <c r="L132"/>
  <c r="K132"/>
  <c r="I133"/>
  <c r="H133"/>
  <c r="G133"/>
  <c r="J133"/>
  <c r="K133" l="1"/>
  <c r="M133"/>
  <c r="L133"/>
  <c r="I134"/>
  <c r="G134"/>
  <c r="J134"/>
  <c r="H134"/>
  <c r="K134" l="1"/>
  <c r="M134"/>
  <c r="L134"/>
  <c r="G135"/>
  <c r="H135"/>
  <c r="J135"/>
  <c r="I135"/>
  <c r="M135" l="1"/>
  <c r="L135"/>
  <c r="K135"/>
  <c r="I136"/>
  <c r="G136"/>
  <c r="H136"/>
  <c r="J136"/>
  <c r="M136" l="1"/>
  <c r="L136"/>
  <c r="K136"/>
  <c r="G137"/>
  <c r="J137"/>
  <c r="I137"/>
  <c r="H137"/>
  <c r="K137" l="1"/>
  <c r="L137"/>
  <c r="M137"/>
  <c r="H138"/>
  <c r="I138"/>
  <c r="J138"/>
  <c r="G138"/>
  <c r="K138" l="1"/>
  <c r="M138"/>
  <c r="L138"/>
  <c r="H139"/>
  <c r="J139"/>
  <c r="G139"/>
  <c r="I139"/>
  <c r="M139" l="1"/>
  <c r="L139"/>
  <c r="K139"/>
  <c r="H140"/>
  <c r="G140"/>
  <c r="J140"/>
  <c r="I140"/>
  <c r="M140" l="1"/>
  <c r="L140"/>
  <c r="K140"/>
  <c r="G141"/>
  <c r="I141"/>
  <c r="H141"/>
  <c r="J141"/>
  <c r="K141" l="1"/>
  <c r="M141"/>
  <c r="L141"/>
  <c r="J142"/>
  <c r="H142"/>
  <c r="I142"/>
  <c r="G142"/>
  <c r="K142" l="1"/>
  <c r="M142"/>
  <c r="L142"/>
  <c r="H143"/>
  <c r="G143"/>
  <c r="J143"/>
  <c r="I143"/>
  <c r="M143" l="1"/>
  <c r="L143"/>
  <c r="K143"/>
  <c r="H144"/>
  <c r="G144"/>
  <c r="J144"/>
  <c r="I144"/>
  <c r="M144" l="1"/>
  <c r="L144"/>
  <c r="K144"/>
  <c r="G145"/>
  <c r="H145"/>
  <c r="I145"/>
  <c r="J145"/>
  <c r="K145" l="1"/>
  <c r="M145"/>
  <c r="L145"/>
  <c r="G146"/>
  <c r="H146"/>
  <c r="I146"/>
  <c r="J146"/>
  <c r="K146" l="1"/>
  <c r="M146"/>
  <c r="L146"/>
  <c r="G147"/>
  <c r="J147"/>
  <c r="I147"/>
  <c r="H147"/>
  <c r="M147" l="1"/>
  <c r="L147"/>
  <c r="K147"/>
  <c r="H148"/>
  <c r="G148"/>
  <c r="J148"/>
  <c r="I148"/>
  <c r="M148" l="1"/>
  <c r="L148"/>
  <c r="K148"/>
  <c r="H149"/>
  <c r="G149"/>
  <c r="I149"/>
  <c r="J149"/>
  <c r="K149" l="1"/>
  <c r="M149"/>
  <c r="L149"/>
  <c r="G150"/>
  <c r="I150"/>
  <c r="J150"/>
  <c r="H150"/>
  <c r="K150" l="1"/>
  <c r="M150"/>
  <c r="L150"/>
  <c r="H151"/>
  <c r="J151"/>
  <c r="I151"/>
  <c r="G151"/>
  <c r="M151" l="1"/>
  <c r="L151"/>
  <c r="K151"/>
  <c r="G152"/>
  <c r="H152"/>
  <c r="I152"/>
  <c r="J152"/>
  <c r="M152" l="1"/>
  <c r="L152"/>
  <c r="K152"/>
  <c r="H153"/>
  <c r="G153"/>
  <c r="I153"/>
  <c r="J153"/>
  <c r="K153" l="1"/>
  <c r="L153"/>
  <c r="M153"/>
  <c r="I154"/>
  <c r="G154"/>
  <c r="J154"/>
  <c r="H154"/>
  <c r="K154" l="1"/>
  <c r="M154"/>
  <c r="L154"/>
  <c r="G155"/>
  <c r="I155"/>
  <c r="H155"/>
  <c r="J155"/>
  <c r="M155" l="1"/>
  <c r="L155"/>
  <c r="K155"/>
  <c r="G156"/>
  <c r="I156"/>
  <c r="J156"/>
  <c r="H156"/>
  <c r="M156" l="1"/>
  <c r="L156"/>
  <c r="K156"/>
  <c r="J157"/>
  <c r="I157"/>
  <c r="G157"/>
  <c r="H157"/>
  <c r="K157" l="1"/>
  <c r="M157"/>
  <c r="L157"/>
  <c r="H158"/>
  <c r="G158"/>
  <c r="J158"/>
  <c r="I158"/>
  <c r="K158" l="1"/>
  <c r="M158"/>
  <c r="L158"/>
  <c r="G159"/>
  <c r="H159"/>
  <c r="J159"/>
  <c r="I159"/>
  <c r="M159" l="1"/>
  <c r="L159"/>
  <c r="K159"/>
  <c r="H160"/>
  <c r="I160"/>
  <c r="J160"/>
  <c r="G160"/>
  <c r="M160" l="1"/>
  <c r="L160"/>
  <c r="K160"/>
  <c r="G161"/>
  <c r="I161"/>
  <c r="H161"/>
  <c r="J161"/>
  <c r="K161" l="1"/>
  <c r="M161"/>
  <c r="L161"/>
  <c r="G162"/>
  <c r="H162"/>
  <c r="I162"/>
  <c r="J162"/>
  <c r="K162" l="1"/>
  <c r="M162"/>
  <c r="L162"/>
  <c r="G163"/>
  <c r="I163"/>
  <c r="J163"/>
  <c r="H163"/>
  <c r="M163" l="1"/>
  <c r="L163"/>
  <c r="K163"/>
  <c r="H164"/>
  <c r="J164"/>
  <c r="I164"/>
  <c r="G164"/>
  <c r="M164" l="1"/>
  <c r="L164"/>
  <c r="K164"/>
  <c r="H165"/>
  <c r="J165"/>
  <c r="I165"/>
  <c r="G165"/>
  <c r="K165" l="1"/>
  <c r="M165"/>
  <c r="L165"/>
  <c r="I166"/>
  <c r="J166"/>
  <c r="G166"/>
  <c r="H166"/>
  <c r="K166" l="1"/>
  <c r="M166"/>
  <c r="L166"/>
  <c r="G167"/>
  <c r="J167"/>
  <c r="I167"/>
  <c r="H167"/>
  <c r="M167" l="1"/>
  <c r="L167"/>
  <c r="K167"/>
  <c r="G168"/>
  <c r="J168"/>
  <c r="I168"/>
  <c r="H168"/>
  <c r="M168" l="1"/>
  <c r="L168"/>
  <c r="K168"/>
  <c r="G169"/>
  <c r="I169"/>
  <c r="H169"/>
  <c r="J169"/>
  <c r="K169" l="1"/>
  <c r="L169"/>
  <c r="M169"/>
  <c r="G170"/>
  <c r="I170"/>
  <c r="H170"/>
  <c r="J170"/>
  <c r="K170" l="1"/>
  <c r="M170"/>
  <c r="L170"/>
  <c r="G171"/>
  <c r="I171"/>
  <c r="H171"/>
  <c r="J171"/>
  <c r="M171" l="1"/>
  <c r="L171"/>
  <c r="K171"/>
  <c r="I172"/>
  <c r="J172"/>
  <c r="H172"/>
  <c r="G172"/>
  <c r="M172" l="1"/>
  <c r="L172"/>
  <c r="K172"/>
  <c r="I173"/>
  <c r="G173"/>
  <c r="H173"/>
  <c r="J173"/>
  <c r="K173" l="1"/>
  <c r="M173"/>
  <c r="L173"/>
  <c r="H174"/>
  <c r="J174"/>
  <c r="I174"/>
  <c r="G174"/>
  <c r="K174" l="1"/>
  <c r="M174"/>
  <c r="L174"/>
  <c r="H175"/>
  <c r="J175"/>
  <c r="I175"/>
  <c r="G175"/>
  <c r="M175" l="1"/>
  <c r="L175"/>
  <c r="K175"/>
  <c r="H176"/>
  <c r="I176"/>
  <c r="J176"/>
  <c r="G176"/>
  <c r="M176" l="1"/>
  <c r="L176"/>
  <c r="K176"/>
  <c r="G177"/>
  <c r="I177"/>
  <c r="H177"/>
  <c r="J177"/>
  <c r="K177" l="1"/>
  <c r="M177"/>
  <c r="L177"/>
  <c r="G178"/>
  <c r="J178"/>
  <c r="I178"/>
  <c r="H178"/>
  <c r="K178" l="1"/>
  <c r="M178"/>
  <c r="L178"/>
  <c r="H179"/>
  <c r="G179"/>
  <c r="J179"/>
  <c r="I179"/>
  <c r="M179" l="1"/>
  <c r="L179"/>
  <c r="K179"/>
  <c r="I180"/>
  <c r="H180"/>
  <c r="J180"/>
  <c r="G180"/>
  <c r="M180" l="1"/>
  <c r="L180"/>
  <c r="K180"/>
  <c r="H181"/>
  <c r="G181"/>
  <c r="J181"/>
  <c r="I181"/>
  <c r="K181" l="1"/>
  <c r="M181"/>
  <c r="L181"/>
  <c r="J182"/>
  <c r="I182"/>
  <c r="H182"/>
  <c r="G182"/>
  <c r="K182" l="1"/>
  <c r="M182"/>
  <c r="L182"/>
  <c r="J183"/>
  <c r="H183"/>
  <c r="G183"/>
  <c r="I183"/>
  <c r="M183" l="1"/>
  <c r="L183"/>
  <c r="K183"/>
  <c r="J184"/>
  <c r="G184"/>
  <c r="H184"/>
  <c r="I184"/>
  <c r="M184" l="1"/>
  <c r="L184"/>
  <c r="K184"/>
  <c r="G185"/>
  <c r="I185"/>
  <c r="H185"/>
  <c r="J185"/>
  <c r="K185" l="1"/>
  <c r="L185"/>
  <c r="M185"/>
  <c r="G186"/>
  <c r="H186"/>
  <c r="I186"/>
  <c r="J186"/>
  <c r="K186" l="1"/>
  <c r="M186"/>
  <c r="L186"/>
  <c r="G187"/>
  <c r="I187"/>
  <c r="J187"/>
  <c r="H187"/>
  <c r="M187" l="1"/>
  <c r="L187"/>
  <c r="K187"/>
  <c r="G188"/>
  <c r="I188"/>
  <c r="J188"/>
  <c r="H188"/>
  <c r="M188" l="1"/>
  <c r="L188"/>
  <c r="K188"/>
  <c r="G189"/>
  <c r="H189"/>
  <c r="J189"/>
  <c r="I189"/>
  <c r="K189" l="1"/>
  <c r="M189"/>
  <c r="L189"/>
  <c r="H190"/>
  <c r="G190"/>
  <c r="I190"/>
  <c r="J190"/>
  <c r="K190" l="1"/>
  <c r="M190"/>
  <c r="L190"/>
  <c r="J191"/>
  <c r="I191"/>
  <c r="H191"/>
  <c r="G191"/>
  <c r="M191" l="1"/>
  <c r="L191"/>
  <c r="K191"/>
  <c r="G192"/>
  <c r="H192"/>
  <c r="J192"/>
  <c r="I192"/>
  <c r="M192" l="1"/>
  <c r="L192"/>
  <c r="K192"/>
  <c r="G193"/>
  <c r="I193"/>
  <c r="J193"/>
  <c r="H193"/>
  <c r="K193" l="1"/>
  <c r="M193"/>
  <c r="L193"/>
  <c r="G194"/>
  <c r="I194"/>
  <c r="H194"/>
  <c r="J194"/>
  <c r="K194" l="1"/>
  <c r="M194"/>
  <c r="L194"/>
  <c r="I195"/>
  <c r="H195"/>
  <c r="J195"/>
  <c r="G195"/>
  <c r="M195" l="1"/>
  <c r="L195"/>
  <c r="K195"/>
  <c r="G196"/>
  <c r="H196"/>
  <c r="J196"/>
  <c r="I196"/>
  <c r="M196" l="1"/>
  <c r="L196"/>
  <c r="K196"/>
  <c r="H197"/>
  <c r="I197"/>
  <c r="J197"/>
  <c r="G197"/>
  <c r="K197" l="1"/>
  <c r="M197"/>
  <c r="L197"/>
  <c r="J198"/>
  <c r="I198"/>
  <c r="H198"/>
  <c r="G198"/>
  <c r="K198" l="1"/>
  <c r="M198"/>
  <c r="L198"/>
  <c r="H199"/>
  <c r="J199"/>
  <c r="I199"/>
  <c r="G199"/>
  <c r="M199" l="1"/>
  <c r="L199"/>
  <c r="K199"/>
  <c r="J200"/>
  <c r="H200"/>
  <c r="G200"/>
  <c r="I200"/>
  <c r="M200" l="1"/>
  <c r="L200"/>
  <c r="K200"/>
  <c r="G201"/>
  <c r="I201"/>
  <c r="H201"/>
  <c r="J201"/>
  <c r="K201" l="1"/>
  <c r="L201"/>
  <c r="M201"/>
  <c r="G202"/>
  <c r="I202"/>
  <c r="J202"/>
  <c r="H202"/>
  <c r="K202" l="1"/>
  <c r="M202"/>
  <c r="L202"/>
  <c r="H203"/>
  <c r="G203"/>
  <c r="I203"/>
  <c r="J203"/>
  <c r="M203" l="1"/>
  <c r="L203"/>
  <c r="K203"/>
  <c r="I204"/>
  <c r="G204"/>
  <c r="H204"/>
  <c r="J204"/>
  <c r="M204" l="1"/>
  <c r="L204"/>
  <c r="K204"/>
  <c r="G205"/>
  <c r="H205"/>
  <c r="J205"/>
  <c r="I205"/>
  <c r="K205" l="1"/>
  <c r="M205"/>
  <c r="L205"/>
  <c r="H206"/>
  <c r="I206"/>
  <c r="G206"/>
  <c r="J206"/>
  <c r="K206" l="1"/>
  <c r="M206"/>
  <c r="L206"/>
  <c r="H207"/>
  <c r="G207"/>
  <c r="J207"/>
  <c r="I207"/>
  <c r="M207" l="1"/>
  <c r="L207"/>
  <c r="K207"/>
  <c r="H208"/>
  <c r="G208"/>
  <c r="J208"/>
  <c r="I208"/>
  <c r="M208" l="1"/>
  <c r="L208"/>
  <c r="K208"/>
  <c r="G209"/>
  <c r="I209"/>
  <c r="H209"/>
  <c r="J209"/>
  <c r="K209" l="1"/>
  <c r="M209"/>
  <c r="L209"/>
  <c r="G210"/>
  <c r="I210"/>
  <c r="H210"/>
  <c r="J210"/>
  <c r="K210" l="1"/>
  <c r="M210"/>
  <c r="L210"/>
  <c r="G211"/>
  <c r="I211"/>
  <c r="J211"/>
  <c r="H211"/>
  <c r="M211" l="1"/>
  <c r="L211"/>
  <c r="K211"/>
  <c r="I212"/>
  <c r="H212"/>
  <c r="G212"/>
  <c r="J212"/>
  <c r="M212" l="1"/>
  <c r="L212"/>
  <c r="K212"/>
  <c r="H213"/>
  <c r="G213"/>
  <c r="I213"/>
  <c r="J213"/>
  <c r="K213" l="1"/>
  <c r="M213"/>
  <c r="L213"/>
  <c r="I214"/>
  <c r="J214"/>
  <c r="H214"/>
  <c r="G214"/>
  <c r="K214" l="1"/>
  <c r="M214"/>
  <c r="L214"/>
  <c r="G215"/>
  <c r="J215"/>
  <c r="H215"/>
  <c r="I215"/>
  <c r="M215" l="1"/>
  <c r="L215"/>
  <c r="K215"/>
  <c r="G216"/>
  <c r="J216"/>
  <c r="I216"/>
  <c r="H216"/>
  <c r="M216" l="1"/>
  <c r="L216"/>
  <c r="K216"/>
  <c r="G217"/>
  <c r="I217"/>
  <c r="J217"/>
  <c r="H217"/>
  <c r="K217" l="1"/>
  <c r="L217"/>
  <c r="M217"/>
  <c r="I218"/>
  <c r="G218"/>
  <c r="J218"/>
  <c r="H218"/>
  <c r="K218" l="1"/>
  <c r="M218"/>
  <c r="L218"/>
  <c r="G219"/>
  <c r="I219"/>
  <c r="H219"/>
  <c r="J219"/>
  <c r="M219" l="1"/>
  <c r="L219"/>
  <c r="K219"/>
  <c r="I220"/>
  <c r="G220"/>
  <c r="J220"/>
  <c r="H220"/>
  <c r="M220" l="1"/>
  <c r="L220"/>
  <c r="K220"/>
  <c r="J221"/>
  <c r="I221"/>
  <c r="G221"/>
  <c r="H221"/>
  <c r="K221" l="1"/>
  <c r="M221"/>
  <c r="L221"/>
  <c r="H222"/>
  <c r="J222"/>
  <c r="G222"/>
  <c r="I222"/>
  <c r="K222" l="1"/>
  <c r="M222"/>
  <c r="L222"/>
  <c r="G223"/>
  <c r="H223"/>
  <c r="J223"/>
  <c r="I223"/>
  <c r="M223" l="1"/>
  <c r="L223"/>
  <c r="K223"/>
  <c r="H224"/>
  <c r="G224"/>
  <c r="I224"/>
  <c r="J224"/>
  <c r="M224" l="1"/>
  <c r="L224"/>
  <c r="K224"/>
  <c r="G225"/>
  <c r="I225"/>
  <c r="H225"/>
  <c r="J225"/>
  <c r="K225" l="1"/>
  <c r="M225"/>
  <c r="L225"/>
  <c r="G226"/>
  <c r="I226"/>
  <c r="J226"/>
  <c r="H226"/>
  <c r="K226" l="1"/>
  <c r="M226"/>
  <c r="L226"/>
  <c r="G227"/>
  <c r="J227"/>
  <c r="H227"/>
  <c r="I227"/>
  <c r="M227" l="1"/>
  <c r="L227"/>
  <c r="K227"/>
  <c r="H228"/>
  <c r="J228"/>
  <c r="I228"/>
  <c r="G228"/>
  <c r="M228" l="1"/>
  <c r="L228"/>
  <c r="K228"/>
  <c r="H229"/>
  <c r="J229"/>
  <c r="I229"/>
  <c r="G229"/>
  <c r="K229" l="1"/>
  <c r="M229"/>
  <c r="L229"/>
  <c r="G230"/>
  <c r="J230"/>
  <c r="H230"/>
  <c r="I230"/>
  <c r="K230" l="1"/>
  <c r="M230"/>
  <c r="L230"/>
  <c r="J231"/>
  <c r="G231"/>
  <c r="I231"/>
  <c r="H231"/>
  <c r="M231" l="1"/>
  <c r="L231"/>
  <c r="K231"/>
  <c r="J232"/>
  <c r="H232"/>
  <c r="G232"/>
  <c r="I232"/>
  <c r="M232" l="1"/>
  <c r="L232"/>
  <c r="K232"/>
  <c r="G233"/>
  <c r="I233"/>
  <c r="J233"/>
  <c r="H233"/>
  <c r="K233" l="1"/>
  <c r="L233"/>
  <c r="M233"/>
  <c r="G234"/>
  <c r="I234"/>
  <c r="J234"/>
  <c r="H234"/>
  <c r="K234" l="1"/>
  <c r="M234"/>
  <c r="L234"/>
  <c r="G235"/>
  <c r="I235"/>
  <c r="H235"/>
  <c r="J235"/>
  <c r="M235" l="1"/>
  <c r="L235"/>
  <c r="K235"/>
  <c r="G236"/>
  <c r="I236"/>
  <c r="J236"/>
  <c r="H236"/>
  <c r="M236" l="1"/>
  <c r="L236"/>
  <c r="K236"/>
  <c r="I237"/>
  <c r="G237"/>
  <c r="H237"/>
  <c r="J237"/>
  <c r="K237" l="1"/>
  <c r="M237"/>
  <c r="L237"/>
  <c r="H238"/>
  <c r="G238"/>
  <c r="J238"/>
  <c r="I238"/>
  <c r="K238" l="1"/>
  <c r="M238"/>
  <c r="L238"/>
  <c r="H239"/>
  <c r="J239"/>
  <c r="G239"/>
  <c r="I239"/>
  <c r="M239" l="1"/>
  <c r="L239"/>
  <c r="K239"/>
  <c r="H240"/>
  <c r="G240"/>
  <c r="J240"/>
  <c r="I240"/>
  <c r="M240" l="1"/>
  <c r="L240"/>
  <c r="K240"/>
  <c r="G241"/>
  <c r="I241"/>
  <c r="H241"/>
  <c r="J241"/>
  <c r="K241" l="1"/>
  <c r="M241"/>
  <c r="L241"/>
  <c r="G242"/>
  <c r="J242"/>
  <c r="I242"/>
  <c r="H242"/>
  <c r="K242" l="1"/>
  <c r="M242"/>
  <c r="L242"/>
  <c r="G243"/>
  <c r="H243"/>
  <c r="I243"/>
  <c r="J243"/>
  <c r="M243" l="1"/>
  <c r="L243"/>
  <c r="K243"/>
  <c r="H244"/>
  <c r="J244"/>
  <c r="G244"/>
  <c r="I244"/>
  <c r="M244" l="1"/>
  <c r="L244"/>
  <c r="K244"/>
  <c r="H245"/>
  <c r="G245"/>
  <c r="J245"/>
  <c r="I245"/>
  <c r="K245" l="1"/>
  <c r="M245"/>
  <c r="L245"/>
  <c r="J246"/>
  <c r="I246"/>
  <c r="H246"/>
  <c r="G246"/>
  <c r="K246" l="1"/>
  <c r="M246"/>
  <c r="L246"/>
  <c r="J247"/>
  <c r="H247"/>
  <c r="I247"/>
  <c r="G247"/>
  <c r="M247" l="1"/>
  <c r="L247"/>
  <c r="K247"/>
  <c r="J248"/>
  <c r="G248"/>
  <c r="I248"/>
  <c r="H248"/>
  <c r="M248" l="1"/>
  <c r="L248"/>
  <c r="K248"/>
  <c r="G249"/>
  <c r="I249"/>
  <c r="H249"/>
  <c r="J249"/>
  <c r="K249" l="1"/>
  <c r="L249"/>
  <c r="M249"/>
  <c r="G250"/>
  <c r="J250"/>
  <c r="H250"/>
  <c r="I250"/>
  <c r="K250" l="1"/>
  <c r="M250"/>
  <c r="L250"/>
  <c r="G251"/>
  <c r="I251"/>
  <c r="J251"/>
  <c r="H251"/>
  <c r="M251" l="1"/>
  <c r="L251"/>
  <c r="K251"/>
  <c r="G252"/>
  <c r="I252"/>
  <c r="J252"/>
  <c r="H252"/>
  <c r="M252" l="1"/>
  <c r="L252"/>
  <c r="K252"/>
  <c r="J253"/>
  <c r="I253"/>
  <c r="G253"/>
  <c r="H253"/>
  <c r="H254"/>
  <c r="J254"/>
  <c r="G254"/>
  <c r="I254"/>
  <c r="K253" l="1"/>
  <c r="M253"/>
  <c r="L253"/>
  <c r="K254"/>
  <c r="M254"/>
  <c r="L254"/>
</calcChain>
</file>

<file path=xl/sharedStrings.xml><?xml version="1.0" encoding="utf-8"?>
<sst xmlns="http://schemas.openxmlformats.org/spreadsheetml/2006/main" count="30" uniqueCount="24">
  <si>
    <t>Wavelength, microns</t>
  </si>
  <si>
    <t>E-490 W/m2/micron</t>
  </si>
  <si>
    <t>Temperature /K</t>
  </si>
  <si>
    <t>PLANCK SPECTRUM</t>
  </si>
  <si>
    <t>wavelength /m</t>
  </si>
  <si>
    <t>2*h*c^2/lamda^5</t>
  </si>
  <si>
    <t>hc/(lambda*k*T)</t>
  </si>
  <si>
    <t>B</t>
  </si>
  <si>
    <t>Speed of light /ms^-1</t>
  </si>
  <si>
    <t>Boltzmann's constant /JK^-1</t>
  </si>
  <si>
    <t>Planck's constant</t>
  </si>
  <si>
    <t>2*h*c^2</t>
  </si>
  <si>
    <t>h*c/k</t>
  </si>
  <si>
    <t>Stefan's constant (Wm^-2 K^-4)</t>
  </si>
  <si>
    <t>calculated</t>
  </si>
  <si>
    <t>official</t>
  </si>
  <si>
    <t>Solar radius /m</t>
  </si>
  <si>
    <t>Earth to Sun distance /m</t>
  </si>
  <si>
    <t>Wavelength /microns</t>
  </si>
  <si>
    <t>Spectral intensity (W/m^2/micron)</t>
  </si>
  <si>
    <t>Andy French. Dec 2021.</t>
  </si>
  <si>
    <t>Inverse square law intensity</t>
  </si>
  <si>
    <t>scaling factor (Rsun/AU)^2</t>
  </si>
  <si>
    <t>SI units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</si>
</sst>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11" fontId="3" fillId="0" borderId="0" xfId="0" applyNumberFormat="1" applyFont="1" applyAlignment="1">
      <alignment horizontal="left"/>
    </xf>
    <xf numFmtId="11" fontId="4" fillId="2" borderId="0" xfId="0" applyNumberFormat="1" applyFont="1" applyFill="1" applyAlignment="1">
      <alignment horizontal="left"/>
    </xf>
    <xf numFmtId="11" fontId="3" fillId="3" borderId="0" xfId="0" applyNumberFormat="1" applyFont="1" applyFill="1" applyAlignment="1">
      <alignment horizontal="left"/>
    </xf>
    <xf numFmtId="11" fontId="3" fillId="4" borderId="0" xfId="0" applyNumberFormat="1" applyFont="1" applyFill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4" fillId="0" borderId="1" xfId="0" applyNumberFormat="1" applyFont="1" applyBorder="1" applyAlignment="1">
      <alignment horizontal="left" wrapText="1"/>
    </xf>
    <xf numFmtId="11" fontId="4" fillId="2" borderId="1" xfId="0" applyNumberFormat="1" applyFont="1" applyFill="1" applyBorder="1" applyAlignment="1">
      <alignment horizontal="left" wrapText="1"/>
    </xf>
    <xf numFmtId="11" fontId="4" fillId="3" borderId="1" xfId="0" applyNumberFormat="1" applyFont="1" applyFill="1" applyBorder="1" applyAlignment="1">
      <alignment horizontal="left" wrapText="1"/>
    </xf>
    <xf numFmtId="11" fontId="4" fillId="4" borderId="1" xfId="0" applyNumberFormat="1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left"/>
    </xf>
    <xf numFmtId="11" fontId="3" fillId="6" borderId="1" xfId="0" applyNumberFormat="1" applyFont="1" applyFill="1" applyBorder="1" applyAlignment="1">
      <alignment horizontal="left"/>
    </xf>
    <xf numFmtId="11" fontId="3" fillId="0" borderId="1" xfId="0" applyNumberFormat="1" applyFont="1" applyBorder="1" applyAlignment="1">
      <alignment horizontal="left"/>
    </xf>
    <xf numFmtId="11" fontId="3" fillId="3" borderId="1" xfId="0" applyNumberFormat="1" applyFont="1" applyFill="1" applyBorder="1" applyAlignment="1">
      <alignment horizontal="left"/>
    </xf>
    <xf numFmtId="11" fontId="3" fillId="4" borderId="1" xfId="0" applyNumberFormat="1" applyFont="1" applyFill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11" fontId="3" fillId="7" borderId="1" xfId="0" applyNumberFormat="1" applyFont="1" applyFill="1" applyBorder="1" applyAlignment="1">
      <alignment horizontal="left"/>
    </xf>
    <xf numFmtId="11" fontId="3" fillId="2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left"/>
    </xf>
    <xf numFmtId="1" fontId="3" fillId="2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1" fontId="3" fillId="3" borderId="0" xfId="0" applyNumberFormat="1" applyFont="1" applyFill="1" applyAlignment="1">
      <alignment horizontal="center" vertical="center"/>
    </xf>
    <xf numFmtId="1" fontId="3" fillId="4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left"/>
    </xf>
    <xf numFmtId="164" fontId="4" fillId="5" borderId="1" xfId="0" applyNumberFormat="1" applyFont="1" applyFill="1" applyBorder="1" applyAlignment="1">
      <alignment horizontal="left" wrapText="1"/>
    </xf>
    <xf numFmtId="164" fontId="3" fillId="5" borderId="1" xfId="0" applyNumberFormat="1" applyFont="1" applyFill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left"/>
    </xf>
    <xf numFmtId="165" fontId="3" fillId="3" borderId="3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left"/>
    </xf>
    <xf numFmtId="2" fontId="3" fillId="3" borderId="1" xfId="0" applyNumberFormat="1" applyFont="1" applyFill="1" applyBorder="1" applyAlignment="1">
      <alignment horizontal="left"/>
    </xf>
    <xf numFmtId="2" fontId="3" fillId="4" borderId="1" xfId="0" applyNumberFormat="1" applyFont="1" applyFill="1" applyBorder="1" applyAlignment="1">
      <alignment horizontal="left"/>
    </xf>
    <xf numFmtId="11" fontId="4" fillId="2" borderId="4" xfId="0" applyNumberFormat="1" applyFont="1" applyFill="1" applyBorder="1" applyAlignment="1">
      <alignment horizontal="left" wrapText="1"/>
    </xf>
    <xf numFmtId="11" fontId="3" fillId="2" borderId="4" xfId="0" applyNumberFormat="1" applyFont="1" applyFill="1" applyBorder="1" applyAlignment="1">
      <alignment horizontal="left"/>
    </xf>
    <xf numFmtId="2" fontId="1" fillId="0" borderId="0" xfId="0" applyNumberFormat="1" applyFont="1" applyAlignment="1">
      <alignment horizontal="left"/>
    </xf>
    <xf numFmtId="2" fontId="2" fillId="0" borderId="1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'Planck spectrum'!$H$2</c:f>
              <c:strCache>
                <c:ptCount val="1"/>
                <c:pt idx="0">
                  <c:v>4000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'Planck spectrum'!$E$4:$E$254</c:f>
              <c:numCache>
                <c:formatCode>0.000</c:formatCode>
                <c:ptCount val="25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  <c:pt idx="110">
                  <c:v>1.1100000000000008</c:v>
                </c:pt>
                <c:pt idx="111">
                  <c:v>1.1200000000000008</c:v>
                </c:pt>
                <c:pt idx="112">
                  <c:v>1.1300000000000008</c:v>
                </c:pt>
                <c:pt idx="113">
                  <c:v>1.1400000000000008</c:v>
                </c:pt>
                <c:pt idx="114">
                  <c:v>1.1500000000000008</c:v>
                </c:pt>
                <c:pt idx="115">
                  <c:v>1.1600000000000008</c:v>
                </c:pt>
                <c:pt idx="116">
                  <c:v>1.1700000000000008</c:v>
                </c:pt>
                <c:pt idx="117">
                  <c:v>1.1800000000000008</c:v>
                </c:pt>
                <c:pt idx="118">
                  <c:v>1.1900000000000008</c:v>
                </c:pt>
                <c:pt idx="119">
                  <c:v>1.2000000000000008</c:v>
                </c:pt>
                <c:pt idx="120">
                  <c:v>1.2100000000000009</c:v>
                </c:pt>
                <c:pt idx="121">
                  <c:v>1.2200000000000009</c:v>
                </c:pt>
                <c:pt idx="122">
                  <c:v>1.2300000000000009</c:v>
                </c:pt>
                <c:pt idx="123">
                  <c:v>1.2400000000000009</c:v>
                </c:pt>
                <c:pt idx="124">
                  <c:v>1.2500000000000009</c:v>
                </c:pt>
                <c:pt idx="125">
                  <c:v>1.2600000000000009</c:v>
                </c:pt>
                <c:pt idx="126">
                  <c:v>1.2700000000000009</c:v>
                </c:pt>
                <c:pt idx="127">
                  <c:v>1.2800000000000009</c:v>
                </c:pt>
                <c:pt idx="128">
                  <c:v>1.2900000000000009</c:v>
                </c:pt>
                <c:pt idx="129">
                  <c:v>1.3000000000000009</c:v>
                </c:pt>
                <c:pt idx="130">
                  <c:v>1.3100000000000009</c:v>
                </c:pt>
                <c:pt idx="131">
                  <c:v>1.320000000000001</c:v>
                </c:pt>
                <c:pt idx="132">
                  <c:v>1.330000000000001</c:v>
                </c:pt>
                <c:pt idx="133">
                  <c:v>1.340000000000001</c:v>
                </c:pt>
                <c:pt idx="134">
                  <c:v>1.350000000000001</c:v>
                </c:pt>
                <c:pt idx="135">
                  <c:v>1.360000000000001</c:v>
                </c:pt>
                <c:pt idx="136">
                  <c:v>1.370000000000001</c:v>
                </c:pt>
                <c:pt idx="137">
                  <c:v>1.380000000000001</c:v>
                </c:pt>
                <c:pt idx="138">
                  <c:v>1.390000000000001</c:v>
                </c:pt>
                <c:pt idx="139">
                  <c:v>1.400000000000001</c:v>
                </c:pt>
                <c:pt idx="140">
                  <c:v>1.410000000000001</c:v>
                </c:pt>
                <c:pt idx="141">
                  <c:v>1.420000000000001</c:v>
                </c:pt>
                <c:pt idx="142">
                  <c:v>1.430000000000001</c:v>
                </c:pt>
                <c:pt idx="143">
                  <c:v>1.4400000000000011</c:v>
                </c:pt>
                <c:pt idx="144">
                  <c:v>1.4500000000000011</c:v>
                </c:pt>
                <c:pt idx="145">
                  <c:v>1.4600000000000011</c:v>
                </c:pt>
                <c:pt idx="146">
                  <c:v>1.4700000000000011</c:v>
                </c:pt>
                <c:pt idx="147">
                  <c:v>1.4800000000000011</c:v>
                </c:pt>
                <c:pt idx="148">
                  <c:v>1.4900000000000011</c:v>
                </c:pt>
                <c:pt idx="149">
                  <c:v>1.5000000000000011</c:v>
                </c:pt>
                <c:pt idx="150">
                  <c:v>1.5100000000000011</c:v>
                </c:pt>
                <c:pt idx="151">
                  <c:v>1.5200000000000011</c:v>
                </c:pt>
                <c:pt idx="152">
                  <c:v>1.5300000000000011</c:v>
                </c:pt>
                <c:pt idx="153">
                  <c:v>1.5400000000000011</c:v>
                </c:pt>
                <c:pt idx="154">
                  <c:v>1.5500000000000012</c:v>
                </c:pt>
                <c:pt idx="155">
                  <c:v>1.5600000000000012</c:v>
                </c:pt>
                <c:pt idx="156">
                  <c:v>1.5700000000000012</c:v>
                </c:pt>
                <c:pt idx="157">
                  <c:v>1.5800000000000012</c:v>
                </c:pt>
                <c:pt idx="158">
                  <c:v>1.5900000000000012</c:v>
                </c:pt>
                <c:pt idx="159">
                  <c:v>1.6000000000000012</c:v>
                </c:pt>
                <c:pt idx="160">
                  <c:v>1.6100000000000012</c:v>
                </c:pt>
                <c:pt idx="161">
                  <c:v>1.6200000000000012</c:v>
                </c:pt>
                <c:pt idx="162">
                  <c:v>1.6300000000000012</c:v>
                </c:pt>
                <c:pt idx="163">
                  <c:v>1.6400000000000012</c:v>
                </c:pt>
                <c:pt idx="164">
                  <c:v>1.6500000000000012</c:v>
                </c:pt>
                <c:pt idx="165">
                  <c:v>1.6600000000000013</c:v>
                </c:pt>
                <c:pt idx="166">
                  <c:v>1.6700000000000013</c:v>
                </c:pt>
                <c:pt idx="167">
                  <c:v>1.6800000000000013</c:v>
                </c:pt>
                <c:pt idx="168">
                  <c:v>1.6900000000000013</c:v>
                </c:pt>
                <c:pt idx="169">
                  <c:v>1.7000000000000013</c:v>
                </c:pt>
                <c:pt idx="170">
                  <c:v>1.7100000000000013</c:v>
                </c:pt>
                <c:pt idx="171">
                  <c:v>1.7200000000000013</c:v>
                </c:pt>
                <c:pt idx="172">
                  <c:v>1.7300000000000013</c:v>
                </c:pt>
                <c:pt idx="173">
                  <c:v>1.7400000000000013</c:v>
                </c:pt>
                <c:pt idx="174">
                  <c:v>1.7500000000000013</c:v>
                </c:pt>
                <c:pt idx="175">
                  <c:v>1.7600000000000013</c:v>
                </c:pt>
                <c:pt idx="176">
                  <c:v>1.7700000000000014</c:v>
                </c:pt>
                <c:pt idx="177">
                  <c:v>1.7800000000000014</c:v>
                </c:pt>
                <c:pt idx="178">
                  <c:v>1.7900000000000014</c:v>
                </c:pt>
                <c:pt idx="179">
                  <c:v>1.8000000000000014</c:v>
                </c:pt>
                <c:pt idx="180">
                  <c:v>1.8100000000000014</c:v>
                </c:pt>
                <c:pt idx="181">
                  <c:v>1.8200000000000014</c:v>
                </c:pt>
                <c:pt idx="182">
                  <c:v>1.8300000000000014</c:v>
                </c:pt>
                <c:pt idx="183">
                  <c:v>1.8400000000000014</c:v>
                </c:pt>
                <c:pt idx="184">
                  <c:v>1.8500000000000014</c:v>
                </c:pt>
                <c:pt idx="185">
                  <c:v>1.8600000000000014</c:v>
                </c:pt>
                <c:pt idx="186">
                  <c:v>1.8700000000000014</c:v>
                </c:pt>
                <c:pt idx="187">
                  <c:v>1.8800000000000014</c:v>
                </c:pt>
                <c:pt idx="188">
                  <c:v>1.8900000000000015</c:v>
                </c:pt>
                <c:pt idx="189">
                  <c:v>1.9000000000000015</c:v>
                </c:pt>
                <c:pt idx="190">
                  <c:v>1.9100000000000015</c:v>
                </c:pt>
                <c:pt idx="191">
                  <c:v>1.9200000000000015</c:v>
                </c:pt>
                <c:pt idx="192">
                  <c:v>1.9300000000000015</c:v>
                </c:pt>
                <c:pt idx="193">
                  <c:v>1.9400000000000015</c:v>
                </c:pt>
                <c:pt idx="194">
                  <c:v>1.9500000000000015</c:v>
                </c:pt>
                <c:pt idx="195">
                  <c:v>1.9600000000000015</c:v>
                </c:pt>
                <c:pt idx="196">
                  <c:v>1.9700000000000015</c:v>
                </c:pt>
                <c:pt idx="197">
                  <c:v>1.9800000000000015</c:v>
                </c:pt>
                <c:pt idx="198">
                  <c:v>1.9900000000000015</c:v>
                </c:pt>
                <c:pt idx="199">
                  <c:v>2.0000000000000013</c:v>
                </c:pt>
                <c:pt idx="200">
                  <c:v>2.0100000000000011</c:v>
                </c:pt>
                <c:pt idx="201">
                  <c:v>2.0200000000000009</c:v>
                </c:pt>
                <c:pt idx="202">
                  <c:v>2.0300000000000007</c:v>
                </c:pt>
                <c:pt idx="203">
                  <c:v>2.0400000000000005</c:v>
                </c:pt>
                <c:pt idx="204">
                  <c:v>2.0500000000000003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2.0799999999999996</c:v>
                </c:pt>
                <c:pt idx="208">
                  <c:v>2.0899999999999994</c:v>
                </c:pt>
                <c:pt idx="209">
                  <c:v>2.0999999999999992</c:v>
                </c:pt>
                <c:pt idx="210">
                  <c:v>2.109999999999999</c:v>
                </c:pt>
                <c:pt idx="211">
                  <c:v>2.1199999999999988</c:v>
                </c:pt>
                <c:pt idx="212">
                  <c:v>2.1299999999999986</c:v>
                </c:pt>
                <c:pt idx="213">
                  <c:v>2.1399999999999983</c:v>
                </c:pt>
                <c:pt idx="214">
                  <c:v>2.1499999999999981</c:v>
                </c:pt>
                <c:pt idx="215">
                  <c:v>2.1599999999999979</c:v>
                </c:pt>
                <c:pt idx="216">
                  <c:v>2.1699999999999977</c:v>
                </c:pt>
                <c:pt idx="217">
                  <c:v>2.1799999999999975</c:v>
                </c:pt>
                <c:pt idx="218">
                  <c:v>2.1899999999999973</c:v>
                </c:pt>
                <c:pt idx="219">
                  <c:v>2.1999999999999971</c:v>
                </c:pt>
                <c:pt idx="220">
                  <c:v>2.2099999999999969</c:v>
                </c:pt>
                <c:pt idx="221">
                  <c:v>2.2199999999999966</c:v>
                </c:pt>
                <c:pt idx="222">
                  <c:v>2.2299999999999964</c:v>
                </c:pt>
                <c:pt idx="223">
                  <c:v>2.2399999999999962</c:v>
                </c:pt>
                <c:pt idx="224">
                  <c:v>2.249999999999996</c:v>
                </c:pt>
                <c:pt idx="225">
                  <c:v>2.2599999999999958</c:v>
                </c:pt>
                <c:pt idx="226">
                  <c:v>2.2699999999999956</c:v>
                </c:pt>
                <c:pt idx="227">
                  <c:v>2.2799999999999954</c:v>
                </c:pt>
                <c:pt idx="228">
                  <c:v>2.2899999999999952</c:v>
                </c:pt>
                <c:pt idx="229">
                  <c:v>2.2999999999999949</c:v>
                </c:pt>
                <c:pt idx="230">
                  <c:v>2.3099999999999947</c:v>
                </c:pt>
                <c:pt idx="231">
                  <c:v>2.3199999999999945</c:v>
                </c:pt>
                <c:pt idx="232">
                  <c:v>2.3299999999999943</c:v>
                </c:pt>
                <c:pt idx="233">
                  <c:v>2.3399999999999941</c:v>
                </c:pt>
                <c:pt idx="234">
                  <c:v>2.3499999999999939</c:v>
                </c:pt>
                <c:pt idx="235">
                  <c:v>2.3599999999999937</c:v>
                </c:pt>
                <c:pt idx="236">
                  <c:v>2.3699999999999934</c:v>
                </c:pt>
                <c:pt idx="237">
                  <c:v>2.3799999999999932</c:v>
                </c:pt>
                <c:pt idx="238">
                  <c:v>2.389999999999993</c:v>
                </c:pt>
                <c:pt idx="239">
                  <c:v>2.3999999999999928</c:v>
                </c:pt>
                <c:pt idx="240">
                  <c:v>2.4099999999999926</c:v>
                </c:pt>
                <c:pt idx="241">
                  <c:v>2.4199999999999924</c:v>
                </c:pt>
                <c:pt idx="242">
                  <c:v>2.4299999999999922</c:v>
                </c:pt>
                <c:pt idx="243">
                  <c:v>2.439999999999992</c:v>
                </c:pt>
                <c:pt idx="244">
                  <c:v>2.4499999999999917</c:v>
                </c:pt>
                <c:pt idx="245">
                  <c:v>2.4599999999999915</c:v>
                </c:pt>
                <c:pt idx="246">
                  <c:v>2.4699999999999913</c:v>
                </c:pt>
                <c:pt idx="247">
                  <c:v>2.4799999999999911</c:v>
                </c:pt>
                <c:pt idx="248">
                  <c:v>2.4899999999999909</c:v>
                </c:pt>
                <c:pt idx="249">
                  <c:v>2.4999999999999907</c:v>
                </c:pt>
                <c:pt idx="250">
                  <c:v>2.5099999999999905</c:v>
                </c:pt>
              </c:numCache>
            </c:numRef>
          </c:xVal>
          <c:yVal>
            <c:numRef>
              <c:f>'Planck spectrum'!$K$4:$K$254</c:f>
              <c:numCache>
                <c:formatCode>0.00</c:formatCode>
                <c:ptCount val="251"/>
                <c:pt idx="0">
                  <c:v>1.5651099527511038E-143</c:v>
                </c:pt>
                <c:pt idx="1">
                  <c:v>6.2804826014758713E-67</c:v>
                </c:pt>
                <c:pt idx="2">
                  <c:v>8.9895117047278318E-42</c:v>
                </c:pt>
                <c:pt idx="3">
                  <c:v>2.2240375194625522E-29</c:v>
                </c:pt>
                <c:pt idx="4">
                  <c:v>4.7146760648381391E-22</c:v>
                </c:pt>
                <c:pt idx="5">
                  <c:v>3.0534126785358626E-17</c:v>
                </c:pt>
                <c:pt idx="6">
                  <c:v>7.4047194869435636E-14</c:v>
                </c:pt>
                <c:pt idx="7">
                  <c:v>2.3396002908620725E-11</c:v>
                </c:pt>
                <c:pt idx="8">
                  <c:v>1.918944155269579E-9</c:v>
                </c:pt>
                <c:pt idx="9">
                  <c:v>6.1662553992172315E-8</c:v>
                </c:pt>
                <c:pt idx="10">
                  <c:v>1.0074289175069537E-6</c:v>
                </c:pt>
                <c:pt idx="11">
                  <c:v>9.9479871719304882E-6</c:v>
                </c:pt>
                <c:pt idx="12">
                  <c:v>6.6883188537624494E-5</c:v>
                </c:pt>
                <c:pt idx="13">
                  <c:v>3.3321902983826375E-4</c:v>
                </c:pt>
                <c:pt idx="14">
                  <c:v>1.3085944969193231E-3</c:v>
                </c:pt>
                <c:pt idx="15">
                  <c:v>4.2419588983245767E-3</c:v>
                </c:pt>
                <c:pt idx="16">
                  <c:v>1.1755732367069787E-2</c:v>
                </c:pt>
                <c:pt idx="17">
                  <c:v>2.8618408969489768E-2</c:v>
                </c:pt>
                <c:pt idx="18">
                  <c:v>6.2519491324237439E-2</c:v>
                </c:pt>
                <c:pt idx="19">
                  <c:v>0.12466121383494536</c:v>
                </c:pt>
                <c:pt idx="20">
                  <c:v>0.23000144817963844</c:v>
                </c:pt>
                <c:pt idx="21">
                  <c:v>0.39705083912203415</c:v>
                </c:pt>
                <c:pt idx="22">
                  <c:v>0.64721714714843204</c:v>
                </c:pt>
                <c:pt idx="23">
                  <c:v>1.0037723257785227</c:v>
                </c:pt>
                <c:pt idx="24">
                  <c:v>1.4905738139539135</c:v>
                </c:pt>
                <c:pt idx="25">
                  <c:v>2.1306941823187389</c:v>
                </c:pt>
                <c:pt idx="26">
                  <c:v>2.9451060841517966</c:v>
                </c:pt>
                <c:pt idx="27">
                  <c:v>3.9515414631710923</c:v>
                </c:pt>
                <c:pt idx="28">
                  <c:v>5.1636055402102947</c:v>
                </c:pt>
                <c:pt idx="29">
                  <c:v>6.5901861536321089</c:v>
                </c:pt>
                <c:pt idx="30">
                  <c:v>8.2351637508577316</c:v>
                </c:pt>
                <c:pt idx="31">
                  <c:v>10.097400057952841</c:v>
                </c:pt>
                <c:pt idx="32">
                  <c:v>12.170965194314219</c:v>
                </c:pt>
                <c:pt idx="33">
                  <c:v>14.445553159889789</c:v>
                </c:pt>
                <c:pt idx="34">
                  <c:v>16.907032726816812</c:v>
                </c:pt>
                <c:pt idx="35">
                  <c:v>19.538083007700401</c:v>
                </c:pt>
                <c:pt idx="36">
                  <c:v>22.318868579879915</c:v>
                </c:pt>
                <c:pt idx="37">
                  <c:v>25.227716497700133</c:v>
                </c:pt>
                <c:pt idx="38">
                  <c:v>28.241765636518494</c:v>
                </c:pt>
                <c:pt idx="39">
                  <c:v>31.337566737977568</c:v>
                </c:pt>
                <c:pt idx="40">
                  <c:v>34.491618724116641</c:v>
                </c:pt>
                <c:pt idx="41">
                  <c:v>37.680833021054937</c:v>
                </c:pt>
                <c:pt idx="42">
                  <c:v>40.882922666736597</c:v>
                </c:pt>
                <c:pt idx="43">
                  <c:v>44.07671688310954</c:v>
                </c:pt>
                <c:pt idx="44">
                  <c:v>47.242404661833433</c:v>
                </c:pt>
                <c:pt idx="45">
                  <c:v>50.36171287807236</c:v>
                </c:pt>
                <c:pt idx="46">
                  <c:v>53.418025660185798</c:v>
                </c:pt>
                <c:pt idx="47">
                  <c:v>56.396452354978265</c:v>
                </c:pt>
                <c:pt idx="48">
                  <c:v>59.283851578330797</c:v>
                </c:pt>
                <c:pt idx="49">
                  <c:v>62.068818652344007</c:v>
                </c:pt>
                <c:pt idx="50">
                  <c:v>64.741643306181288</c:v>
                </c:pt>
                <c:pt idx="51">
                  <c:v>67.294243942930621</c:v>
                </c:pt>
                <c:pt idx="52">
                  <c:v>69.720084115365026</c:v>
                </c:pt>
                <c:pt idx="53">
                  <c:v>72.014076159962997</c:v>
                </c:pt>
                <c:pt idx="54">
                  <c:v>74.172476247949547</c:v>
                </c:pt>
                <c:pt idx="55">
                  <c:v>76.19277445029698</c:v>
                </c:pt>
                <c:pt idx="56">
                  <c:v>78.073582797591698</c:v>
                </c:pt>
                <c:pt idx="57">
                  <c:v>79.814523755503743</c:v>
                </c:pt>
                <c:pt idx="58">
                  <c:v>81.416121037164757</c:v>
                </c:pt>
                <c:pt idx="59">
                  <c:v>82.879694236115043</c:v>
                </c:pt>
                <c:pt idx="60">
                  <c:v>84.207258386001556</c:v>
                </c:pt>
                <c:pt idx="61">
                  <c:v>85.401429232466867</c:v>
                </c:pt>
                <c:pt idx="62">
                  <c:v>86.46533473414901</c:v>
                </c:pt>
                <c:pt idx="63">
                  <c:v>87.402533088313817</c:v>
                </c:pt>
                <c:pt idx="64">
                  <c:v>88.216937397035849</c:v>
                </c:pt>
                <c:pt idx="65">
                  <c:v>88.912746946795352</c:v>
                </c:pt>
                <c:pt idx="66">
                  <c:v>89.494384962833379</c:v>
                </c:pt>
                <c:pt idx="67">
                  <c:v>89.966442614952626</c:v>
                </c:pt>
                <c:pt idx="68">
                  <c:v>90.333628989407089</c:v>
                </c:pt>
                <c:pt idx="69">
                  <c:v>90.600726698293457</c:v>
                </c:pt>
                <c:pt idx="70">
                  <c:v>90.772552770071101</c:v>
                </c:pt>
                <c:pt idx="71">
                  <c:v>90.853924449573839</c:v>
                </c:pt>
                <c:pt idx="72">
                  <c:v>90.849629530602186</c:v>
                </c:pt>
                <c:pt idx="73">
                  <c:v>90.764400846751215</c:v>
                </c:pt>
                <c:pt idx="74">
                  <c:v>90.602894554714666</c:v>
                </c:pt>
                <c:pt idx="75">
                  <c:v>90.369671857388596</c:v>
                </c:pt>
                <c:pt idx="76">
                  <c:v>90.069183830419135</c:v>
                </c:pt>
                <c:pt idx="77">
                  <c:v>89.705759034372619</c:v>
                </c:pt>
                <c:pt idx="78">
                  <c:v>89.283593614608051</c:v>
                </c:pt>
                <c:pt idx="79">
                  <c:v>88.806743611543425</c:v>
                </c:pt>
                <c:pt idx="80">
                  <c:v>88.279119224799089</c:v>
                </c:pt>
                <c:pt idx="81">
                  <c:v>87.704480795262199</c:v>
                </c:pt>
                <c:pt idx="82">
                  <c:v>87.086436289147542</c:v>
                </c:pt>
                <c:pt idx="83">
                  <c:v>86.42844008739371</c:v>
                </c:pt>
                <c:pt idx="84">
                  <c:v>85.733792902077099</c:v>
                </c:pt>
                <c:pt idx="85">
                  <c:v>85.005642658841481</c:v>
                </c:pt>
                <c:pt idx="86">
                  <c:v>84.246986200559761</c:v>
                </c:pt>
                <c:pt idx="87">
                  <c:v>83.460671682548849</c:v>
                </c:pt>
                <c:pt idx="88">
                  <c:v>82.649401543629565</c:v>
                </c:pt>
                <c:pt idx="89">
                  <c:v>81.815735950196853</c:v>
                </c:pt>
                <c:pt idx="90">
                  <c:v>80.962096622259793</c:v>
                </c:pt>
                <c:pt idx="91">
                  <c:v>80.09077096117764</c:v>
                </c:pt>
                <c:pt idx="92">
                  <c:v>79.203916408606702</c:v>
                </c:pt>
                <c:pt idx="93">
                  <c:v>78.303564975039748</c:v>
                </c:pt>
                <c:pt idx="94">
                  <c:v>77.391627884324009</c:v>
                </c:pt>
                <c:pt idx="95">
                  <c:v>76.469900287745645</c:v>
                </c:pt>
                <c:pt idx="96">
                  <c:v>75.540066007728328</c:v>
                </c:pt>
                <c:pt idx="97">
                  <c:v>74.603702276970353</c:v>
                </c:pt>
                <c:pt idx="98">
                  <c:v>73.662284443990444</c:v>
                </c:pt>
                <c:pt idx="99">
                  <c:v>72.717190620633232</c:v>
                </c:pt>
                <c:pt idx="100">
                  <c:v>71.769706251132902</c:v>
                </c:pt>
                <c:pt idx="101">
                  <c:v>70.821028585921368</c:v>
                </c:pt>
                <c:pt idx="102">
                  <c:v>69.872271046512552</c:v>
                </c:pt>
                <c:pt idx="103">
                  <c:v>68.924467470565915</c:v>
                </c:pt>
                <c:pt idx="104">
                  <c:v>67.978576228647668</c:v>
                </c:pt>
                <c:pt idx="105">
                  <c:v>67.035484206314351</c:v>
                </c:pt>
                <c:pt idx="106">
                  <c:v>66.096010646972303</c:v>
                </c:pt>
                <c:pt idx="107">
                  <c:v>65.160910852541704</c:v>
                </c:pt>
                <c:pt idx="108">
                  <c:v>64.230879740311408</c:v>
                </c:pt>
                <c:pt idx="109">
                  <c:v>63.306555255527577</c:v>
                </c:pt>
                <c:pt idx="110">
                  <c:v>62.388521640242224</c:v>
                </c:pt>
                <c:pt idx="111">
                  <c:v>61.477312559778106</c:v>
                </c:pt>
                <c:pt idx="112">
                  <c:v>60.573414088854712</c:v>
                </c:pt>
                <c:pt idx="113">
                  <c:v>59.677267559996537</c:v>
                </c:pt>
                <c:pt idx="114">
                  <c:v>58.789272277307269</c:v>
                </c:pt>
                <c:pt idx="115">
                  <c:v>57.909788099071925</c:v>
                </c:pt>
                <c:pt idx="116">
                  <c:v>57.039137892939813</c:v>
                </c:pt>
                <c:pt idx="117">
                  <c:v>56.177609867669041</c:v>
                </c:pt>
                <c:pt idx="118">
                  <c:v>55.325459785575191</c:v>
                </c:pt>
                <c:pt idx="119">
                  <c:v>54.482913059939847</c:v>
                </c:pt>
                <c:pt idx="120">
                  <c:v>53.65016674170294</c:v>
                </c:pt>
                <c:pt idx="121">
                  <c:v>52.82739139979013</c:v>
                </c:pt>
                <c:pt idx="122">
                  <c:v>52.014732899426349</c:v>
                </c:pt>
                <c:pt idx="123">
                  <c:v>51.212314082753707</c:v>
                </c:pt>
                <c:pt idx="124">
                  <c:v>50.420236356020439</c:v>
                </c:pt>
                <c:pt idx="125">
                  <c:v>49.63858118753528</c:v>
                </c:pt>
                <c:pt idx="126">
                  <c:v>48.867411520494009</c:v>
                </c:pt>
                <c:pt idx="127">
                  <c:v>48.106773104684947</c:v>
                </c:pt>
                <c:pt idx="128">
                  <c:v>47.356695750970808</c:v>
                </c:pt>
                <c:pt idx="129">
                  <c:v>46.617194512326691</c:v>
                </c:pt>
                <c:pt idx="130">
                  <c:v>45.888270795090939</c:v>
                </c:pt>
                <c:pt idx="131">
                  <c:v>45.169913403958297</c:v>
                </c:pt>
                <c:pt idx="132">
                  <c:v>44.462099524116475</c:v>
                </c:pt>
                <c:pt idx="133">
                  <c:v>43.764795643794692</c:v>
                </c:pt>
                <c:pt idx="134">
                  <c:v>43.077958420363352</c:v>
                </c:pt>
                <c:pt idx="135">
                  <c:v>42.401535492991968</c:v>
                </c:pt>
                <c:pt idx="136">
                  <c:v>41.735466244745439</c:v>
                </c:pt>
                <c:pt idx="137">
                  <c:v>41.079682516869319</c:v>
                </c:pt>
                <c:pt idx="138">
                  <c:v>40.434109277892432</c:v>
                </c:pt>
                <c:pt idx="139">
                  <c:v>39.798665250051698</c:v>
                </c:pt>
                <c:pt idx="140">
                  <c:v>39.173263495426603</c:v>
                </c:pt>
                <c:pt idx="141">
                  <c:v>38.557811964055531</c:v>
                </c:pt>
                <c:pt idx="142">
                  <c:v>37.95221400619463</c:v>
                </c:pt>
                <c:pt idx="143">
                  <c:v>37.356368850772206</c:v>
                </c:pt>
                <c:pt idx="144">
                  <c:v>36.770172051988673</c:v>
                </c:pt>
                <c:pt idx="145">
                  <c:v>36.193515905911148</c:v>
                </c:pt>
                <c:pt idx="146">
                  <c:v>35.626289838817314</c:v>
                </c:pt>
                <c:pt idx="147">
                  <c:v>35.068380768949986</c:v>
                </c:pt>
                <c:pt idx="148">
                  <c:v>34.519673443257062</c:v>
                </c:pt>
                <c:pt idx="149">
                  <c:v>33.980050750605947</c:v>
                </c:pt>
                <c:pt idx="150">
                  <c:v>33.449394012882692</c:v>
                </c:pt>
                <c:pt idx="151">
                  <c:v>32.927583255308534</c:v>
                </c:pt>
                <c:pt idx="152">
                  <c:v>32.414497457233068</c:v>
                </c:pt>
                <c:pt idx="153">
                  <c:v>31.910014784594676</c:v>
                </c:pt>
                <c:pt idx="154">
                  <c:v>31.414012805171861</c:v>
                </c:pt>
                <c:pt idx="155">
                  <c:v>30.926368687686359</c:v>
                </c:pt>
                <c:pt idx="156">
                  <c:v>30.446959385759065</c:v>
                </c:pt>
                <c:pt idx="157">
                  <c:v>29.975661807663048</c:v>
                </c:pt>
                <c:pt idx="158">
                  <c:v>29.512352972764312</c:v>
                </c:pt>
                <c:pt idx="159">
                  <c:v>29.056910155488911</c:v>
                </c:pt>
                <c:pt idx="160">
                  <c:v>28.609211017608441</c:v>
                </c:pt>
                <c:pt idx="161">
                  <c:v>28.169133729587763</c:v>
                </c:pt>
                <c:pt idx="162">
                  <c:v>27.736557081697587</c:v>
                </c:pt>
                <c:pt idx="163">
                  <c:v>27.311360585552087</c:v>
                </c:pt>
                <c:pt idx="164">
                  <c:v>26.893424566693337</c:v>
                </c:pt>
                <c:pt idx="165">
                  <c:v>26.482630248808047</c:v>
                </c:pt>
                <c:pt idx="166">
                  <c:v>26.078859830126458</c:v>
                </c:pt>
                <c:pt idx="167">
                  <c:v>25.681996552521539</c:v>
                </c:pt>
                <c:pt idx="168">
                  <c:v>25.291924763794881</c:v>
                </c:pt>
                <c:pt idx="169">
                  <c:v>24.908529973606946</c:v>
                </c:pt>
                <c:pt idx="170">
                  <c:v>24.531698903481644</c:v>
                </c:pt>
                <c:pt idx="171">
                  <c:v>24.161319531288854</c:v>
                </c:pt>
                <c:pt idx="172">
                  <c:v>23.797281130585013</c:v>
                </c:pt>
                <c:pt idx="173">
                  <c:v>23.439474305167071</c:v>
                </c:pt>
                <c:pt idx="174">
                  <c:v>23.087791019175341</c:v>
                </c:pt>
                <c:pt idx="175">
                  <c:v>22.742124623058412</c:v>
                </c:pt>
                <c:pt idx="176">
                  <c:v>22.402369875695186</c:v>
                </c:pt>
                <c:pt idx="177">
                  <c:v>22.068422962950152</c:v>
                </c:pt>
                <c:pt idx="178">
                  <c:v>21.740181512921286</c:v>
                </c:pt>
                <c:pt idx="179">
                  <c:v>21.417544608123485</c:v>
                </c:pt>
                <c:pt idx="180">
                  <c:v>21.100412794835449</c:v>
                </c:pt>
                <c:pt idx="181">
                  <c:v>20.788688089823339</c:v>
                </c:pt>
                <c:pt idx="182">
                  <c:v>20.482273984641427</c:v>
                </c:pt>
                <c:pt idx="183">
                  <c:v>20.181075447696912</c:v>
                </c:pt>
                <c:pt idx="184">
                  <c:v>19.884998924254404</c:v>
                </c:pt>
                <c:pt idx="185">
                  <c:v>19.593952334544099</c:v>
                </c:pt>
                <c:pt idx="186">
                  <c:v>19.307845070127506</c:v>
                </c:pt>
                <c:pt idx="187">
                  <c:v>19.026587988664197</c:v>
                </c:pt>
                <c:pt idx="188">
                  <c:v>18.750093407214099</c:v>
                </c:pt>
                <c:pt idx="189">
                  <c:v>18.478275094200903</c:v>
                </c:pt>
                <c:pt idx="190">
                  <c:v>18.211048260153973</c:v>
                </c:pt>
                <c:pt idx="191">
                  <c:v>17.948329547338343</c:v>
                </c:pt>
                <c:pt idx="192">
                  <c:v>17.690037018375357</c:v>
                </c:pt>
                <c:pt idx="193">
                  <c:v>17.43609014394918</c:v>
                </c:pt>
                <c:pt idx="194">
                  <c:v>17.186409789688636</c:v>
                </c:pt>
                <c:pt idx="195">
                  <c:v>16.940918202307245</c:v>
                </c:pt>
                <c:pt idx="196">
                  <c:v>16.699538995079145</c:v>
                </c:pt>
                <c:pt idx="197">
                  <c:v>16.462197132722753</c:v>
                </c:pt>
                <c:pt idx="198">
                  <c:v>16.228818915759682</c:v>
                </c:pt>
                <c:pt idx="199">
                  <c:v>15.999331964411112</c:v>
                </c:pt>
                <c:pt idx="200">
                  <c:v>15.773665202090001</c:v>
                </c:pt>
                <c:pt idx="201">
                  <c:v>15.551748838542981</c:v>
                </c:pt>
                <c:pt idx="202">
                  <c:v>15.33351435269218</c:v>
                </c:pt>
                <c:pt idx="203">
                  <c:v>15.118894475223433</c:v>
                </c:pt>
                <c:pt idx="204">
                  <c:v>14.907823170964246</c:v>
                </c:pt>
                <c:pt idx="205">
                  <c:v>14.700235621091274</c:v>
                </c:pt>
                <c:pt idx="206">
                  <c:v>14.496068205204427</c:v>
                </c:pt>
                <c:pt idx="207">
                  <c:v>14.295258483301888</c:v>
                </c:pt>
                <c:pt idx="208">
                  <c:v>14.097745177687646</c:v>
                </c:pt>
                <c:pt idx="209">
                  <c:v>13.903468154840635</c:v>
                </c:pt>
                <c:pt idx="210">
                  <c:v>13.712368407272459</c:v>
                </c:pt>
                <c:pt idx="211">
                  <c:v>13.524388035398534</c:v>
                </c:pt>
                <c:pt idx="212">
                  <c:v>13.339470229445251</c:v>
                </c:pt>
                <c:pt idx="213">
                  <c:v>13.15755925141414</c:v>
                </c:pt>
                <c:pt idx="214">
                  <c:v>12.978600417122129</c:v>
                </c:pt>
                <c:pt idx="215">
                  <c:v>12.802540078335536</c:v>
                </c:pt>
                <c:pt idx="216">
                  <c:v>12.629325605013577</c:v>
                </c:pt>
                <c:pt idx="217">
                  <c:v>12.458905367675992</c:v>
                </c:pt>
                <c:pt idx="218">
                  <c:v>12.291228719908212</c:v>
                </c:pt>
                <c:pt idx="219">
                  <c:v>12.126245981015714</c:v>
                </c:pt>
                <c:pt idx="220">
                  <c:v>11.963908418838628</c:v>
                </c:pt>
                <c:pt idx="221">
                  <c:v>11.804168232736229</c:v>
                </c:pt>
                <c:pt idx="222">
                  <c:v>11.646978536750089</c:v>
                </c:pt>
                <c:pt idx="223">
                  <c:v>11.492293342953632</c:v>
                </c:pt>
                <c:pt idx="224">
                  <c:v>11.340067544995028</c:v>
                </c:pt>
                <c:pt idx="225">
                  <c:v>11.190256901839534</c:v>
                </c:pt>
                <c:pt idx="226">
                  <c:v>11.042818021716696</c:v>
                </c:pt>
                <c:pt idx="227">
                  <c:v>10.897708346276865</c:v>
                </c:pt>
                <c:pt idx="228">
                  <c:v>10.754886134961247</c:v>
                </c:pt>
                <c:pt idx="229">
                  <c:v>10.614310449588721</c:v>
                </c:pt>
                <c:pt idx="230">
                  <c:v>10.47594113916236</c:v>
                </c:pt>
                <c:pt idx="231">
                  <c:v>10.33973882489782</c:v>
                </c:pt>
                <c:pt idx="232">
                  <c:v>10.205664885475532</c:v>
                </c:pt>
                <c:pt idx="233">
                  <c:v>10.073681442518092</c:v>
                </c:pt>
                <c:pt idx="234">
                  <c:v>9.9437513462937268</c:v>
                </c:pt>
                <c:pt idx="235">
                  <c:v>9.8158381616464077</c:v>
                </c:pt>
                <c:pt idx="236">
                  <c:v>9.6899061541530251</c:v>
                </c:pt>
                <c:pt idx="237">
                  <c:v>9.5659202765073221</c:v>
                </c:pt>
                <c:pt idx="238">
                  <c:v>9.4438461551303075</c:v>
                </c:pt>
                <c:pt idx="239">
                  <c:v>9.3236500770065032</c:v>
                </c:pt>
                <c:pt idx="240">
                  <c:v>9.2052989767450892</c:v>
                </c:pt>
                <c:pt idx="241">
                  <c:v>9.0887604238648425</c:v>
                </c:pt>
                <c:pt idx="242">
                  <c:v>8.9740026103014472</c:v>
                </c:pt>
                <c:pt idx="243">
                  <c:v>8.8609943381357734</c:v>
                </c:pt>
                <c:pt idx="244">
                  <c:v>8.7497050075413156</c:v>
                </c:pt>
                <c:pt idx="245">
                  <c:v>8.6401046049489896</c:v>
                </c:pt>
                <c:pt idx="246">
                  <c:v>8.5321636914272094</c:v>
                </c:pt>
                <c:pt idx="247">
                  <c:v>8.425853391275254</c:v>
                </c:pt>
                <c:pt idx="248">
                  <c:v>8.3211453808275309</c:v>
                </c:pt>
                <c:pt idx="249">
                  <c:v>8.2180118774664539</c:v>
                </c:pt>
                <c:pt idx="250">
                  <c:v>8.1164256288415331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BDE-4F2C-BF97-AFEC9A931A37}"/>
            </c:ext>
          </c:extLst>
        </c:ser>
        <c:ser>
          <c:idx val="1"/>
          <c:order val="1"/>
          <c:tx>
            <c:strRef>
              <c:f>'Planck spectrum'!$I$2</c:f>
              <c:strCache>
                <c:ptCount val="1"/>
                <c:pt idx="0">
                  <c:v>5778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'Planck spectrum'!$E$4:$E$254</c:f>
              <c:numCache>
                <c:formatCode>0.000</c:formatCode>
                <c:ptCount val="25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  <c:pt idx="110">
                  <c:v>1.1100000000000008</c:v>
                </c:pt>
                <c:pt idx="111">
                  <c:v>1.1200000000000008</c:v>
                </c:pt>
                <c:pt idx="112">
                  <c:v>1.1300000000000008</c:v>
                </c:pt>
                <c:pt idx="113">
                  <c:v>1.1400000000000008</c:v>
                </c:pt>
                <c:pt idx="114">
                  <c:v>1.1500000000000008</c:v>
                </c:pt>
                <c:pt idx="115">
                  <c:v>1.1600000000000008</c:v>
                </c:pt>
                <c:pt idx="116">
                  <c:v>1.1700000000000008</c:v>
                </c:pt>
                <c:pt idx="117">
                  <c:v>1.1800000000000008</c:v>
                </c:pt>
                <c:pt idx="118">
                  <c:v>1.1900000000000008</c:v>
                </c:pt>
                <c:pt idx="119">
                  <c:v>1.2000000000000008</c:v>
                </c:pt>
                <c:pt idx="120">
                  <c:v>1.2100000000000009</c:v>
                </c:pt>
                <c:pt idx="121">
                  <c:v>1.2200000000000009</c:v>
                </c:pt>
                <c:pt idx="122">
                  <c:v>1.2300000000000009</c:v>
                </c:pt>
                <c:pt idx="123">
                  <c:v>1.2400000000000009</c:v>
                </c:pt>
                <c:pt idx="124">
                  <c:v>1.2500000000000009</c:v>
                </c:pt>
                <c:pt idx="125">
                  <c:v>1.2600000000000009</c:v>
                </c:pt>
                <c:pt idx="126">
                  <c:v>1.2700000000000009</c:v>
                </c:pt>
                <c:pt idx="127">
                  <c:v>1.2800000000000009</c:v>
                </c:pt>
                <c:pt idx="128">
                  <c:v>1.2900000000000009</c:v>
                </c:pt>
                <c:pt idx="129">
                  <c:v>1.3000000000000009</c:v>
                </c:pt>
                <c:pt idx="130">
                  <c:v>1.3100000000000009</c:v>
                </c:pt>
                <c:pt idx="131">
                  <c:v>1.320000000000001</c:v>
                </c:pt>
                <c:pt idx="132">
                  <c:v>1.330000000000001</c:v>
                </c:pt>
                <c:pt idx="133">
                  <c:v>1.340000000000001</c:v>
                </c:pt>
                <c:pt idx="134">
                  <c:v>1.350000000000001</c:v>
                </c:pt>
                <c:pt idx="135">
                  <c:v>1.360000000000001</c:v>
                </c:pt>
                <c:pt idx="136">
                  <c:v>1.370000000000001</c:v>
                </c:pt>
                <c:pt idx="137">
                  <c:v>1.380000000000001</c:v>
                </c:pt>
                <c:pt idx="138">
                  <c:v>1.390000000000001</c:v>
                </c:pt>
                <c:pt idx="139">
                  <c:v>1.400000000000001</c:v>
                </c:pt>
                <c:pt idx="140">
                  <c:v>1.410000000000001</c:v>
                </c:pt>
                <c:pt idx="141">
                  <c:v>1.420000000000001</c:v>
                </c:pt>
                <c:pt idx="142">
                  <c:v>1.430000000000001</c:v>
                </c:pt>
                <c:pt idx="143">
                  <c:v>1.4400000000000011</c:v>
                </c:pt>
                <c:pt idx="144">
                  <c:v>1.4500000000000011</c:v>
                </c:pt>
                <c:pt idx="145">
                  <c:v>1.4600000000000011</c:v>
                </c:pt>
                <c:pt idx="146">
                  <c:v>1.4700000000000011</c:v>
                </c:pt>
                <c:pt idx="147">
                  <c:v>1.4800000000000011</c:v>
                </c:pt>
                <c:pt idx="148">
                  <c:v>1.4900000000000011</c:v>
                </c:pt>
                <c:pt idx="149">
                  <c:v>1.5000000000000011</c:v>
                </c:pt>
                <c:pt idx="150">
                  <c:v>1.5100000000000011</c:v>
                </c:pt>
                <c:pt idx="151">
                  <c:v>1.5200000000000011</c:v>
                </c:pt>
                <c:pt idx="152">
                  <c:v>1.5300000000000011</c:v>
                </c:pt>
                <c:pt idx="153">
                  <c:v>1.5400000000000011</c:v>
                </c:pt>
                <c:pt idx="154">
                  <c:v>1.5500000000000012</c:v>
                </c:pt>
                <c:pt idx="155">
                  <c:v>1.5600000000000012</c:v>
                </c:pt>
                <c:pt idx="156">
                  <c:v>1.5700000000000012</c:v>
                </c:pt>
                <c:pt idx="157">
                  <c:v>1.5800000000000012</c:v>
                </c:pt>
                <c:pt idx="158">
                  <c:v>1.5900000000000012</c:v>
                </c:pt>
                <c:pt idx="159">
                  <c:v>1.6000000000000012</c:v>
                </c:pt>
                <c:pt idx="160">
                  <c:v>1.6100000000000012</c:v>
                </c:pt>
                <c:pt idx="161">
                  <c:v>1.6200000000000012</c:v>
                </c:pt>
                <c:pt idx="162">
                  <c:v>1.6300000000000012</c:v>
                </c:pt>
                <c:pt idx="163">
                  <c:v>1.6400000000000012</c:v>
                </c:pt>
                <c:pt idx="164">
                  <c:v>1.6500000000000012</c:v>
                </c:pt>
                <c:pt idx="165">
                  <c:v>1.6600000000000013</c:v>
                </c:pt>
                <c:pt idx="166">
                  <c:v>1.6700000000000013</c:v>
                </c:pt>
                <c:pt idx="167">
                  <c:v>1.6800000000000013</c:v>
                </c:pt>
                <c:pt idx="168">
                  <c:v>1.6900000000000013</c:v>
                </c:pt>
                <c:pt idx="169">
                  <c:v>1.7000000000000013</c:v>
                </c:pt>
                <c:pt idx="170">
                  <c:v>1.7100000000000013</c:v>
                </c:pt>
                <c:pt idx="171">
                  <c:v>1.7200000000000013</c:v>
                </c:pt>
                <c:pt idx="172">
                  <c:v>1.7300000000000013</c:v>
                </c:pt>
                <c:pt idx="173">
                  <c:v>1.7400000000000013</c:v>
                </c:pt>
                <c:pt idx="174">
                  <c:v>1.7500000000000013</c:v>
                </c:pt>
                <c:pt idx="175">
                  <c:v>1.7600000000000013</c:v>
                </c:pt>
                <c:pt idx="176">
                  <c:v>1.7700000000000014</c:v>
                </c:pt>
                <c:pt idx="177">
                  <c:v>1.7800000000000014</c:v>
                </c:pt>
                <c:pt idx="178">
                  <c:v>1.7900000000000014</c:v>
                </c:pt>
                <c:pt idx="179">
                  <c:v>1.8000000000000014</c:v>
                </c:pt>
                <c:pt idx="180">
                  <c:v>1.8100000000000014</c:v>
                </c:pt>
                <c:pt idx="181">
                  <c:v>1.8200000000000014</c:v>
                </c:pt>
                <c:pt idx="182">
                  <c:v>1.8300000000000014</c:v>
                </c:pt>
                <c:pt idx="183">
                  <c:v>1.8400000000000014</c:v>
                </c:pt>
                <c:pt idx="184">
                  <c:v>1.8500000000000014</c:v>
                </c:pt>
                <c:pt idx="185">
                  <c:v>1.8600000000000014</c:v>
                </c:pt>
                <c:pt idx="186">
                  <c:v>1.8700000000000014</c:v>
                </c:pt>
                <c:pt idx="187">
                  <c:v>1.8800000000000014</c:v>
                </c:pt>
                <c:pt idx="188">
                  <c:v>1.8900000000000015</c:v>
                </c:pt>
                <c:pt idx="189">
                  <c:v>1.9000000000000015</c:v>
                </c:pt>
                <c:pt idx="190">
                  <c:v>1.9100000000000015</c:v>
                </c:pt>
                <c:pt idx="191">
                  <c:v>1.9200000000000015</c:v>
                </c:pt>
                <c:pt idx="192">
                  <c:v>1.9300000000000015</c:v>
                </c:pt>
                <c:pt idx="193">
                  <c:v>1.9400000000000015</c:v>
                </c:pt>
                <c:pt idx="194">
                  <c:v>1.9500000000000015</c:v>
                </c:pt>
                <c:pt idx="195">
                  <c:v>1.9600000000000015</c:v>
                </c:pt>
                <c:pt idx="196">
                  <c:v>1.9700000000000015</c:v>
                </c:pt>
                <c:pt idx="197">
                  <c:v>1.9800000000000015</c:v>
                </c:pt>
                <c:pt idx="198">
                  <c:v>1.9900000000000015</c:v>
                </c:pt>
                <c:pt idx="199">
                  <c:v>2.0000000000000013</c:v>
                </c:pt>
                <c:pt idx="200">
                  <c:v>2.0100000000000011</c:v>
                </c:pt>
                <c:pt idx="201">
                  <c:v>2.0200000000000009</c:v>
                </c:pt>
                <c:pt idx="202">
                  <c:v>2.0300000000000007</c:v>
                </c:pt>
                <c:pt idx="203">
                  <c:v>2.0400000000000005</c:v>
                </c:pt>
                <c:pt idx="204">
                  <c:v>2.0500000000000003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2.0799999999999996</c:v>
                </c:pt>
                <c:pt idx="208">
                  <c:v>2.0899999999999994</c:v>
                </c:pt>
                <c:pt idx="209">
                  <c:v>2.0999999999999992</c:v>
                </c:pt>
                <c:pt idx="210">
                  <c:v>2.109999999999999</c:v>
                </c:pt>
                <c:pt idx="211">
                  <c:v>2.1199999999999988</c:v>
                </c:pt>
                <c:pt idx="212">
                  <c:v>2.1299999999999986</c:v>
                </c:pt>
                <c:pt idx="213">
                  <c:v>2.1399999999999983</c:v>
                </c:pt>
                <c:pt idx="214">
                  <c:v>2.1499999999999981</c:v>
                </c:pt>
                <c:pt idx="215">
                  <c:v>2.1599999999999979</c:v>
                </c:pt>
                <c:pt idx="216">
                  <c:v>2.1699999999999977</c:v>
                </c:pt>
                <c:pt idx="217">
                  <c:v>2.1799999999999975</c:v>
                </c:pt>
                <c:pt idx="218">
                  <c:v>2.1899999999999973</c:v>
                </c:pt>
                <c:pt idx="219">
                  <c:v>2.1999999999999971</c:v>
                </c:pt>
                <c:pt idx="220">
                  <c:v>2.2099999999999969</c:v>
                </c:pt>
                <c:pt idx="221">
                  <c:v>2.2199999999999966</c:v>
                </c:pt>
                <c:pt idx="222">
                  <c:v>2.2299999999999964</c:v>
                </c:pt>
                <c:pt idx="223">
                  <c:v>2.2399999999999962</c:v>
                </c:pt>
                <c:pt idx="224">
                  <c:v>2.249999999999996</c:v>
                </c:pt>
                <c:pt idx="225">
                  <c:v>2.2599999999999958</c:v>
                </c:pt>
                <c:pt idx="226">
                  <c:v>2.2699999999999956</c:v>
                </c:pt>
                <c:pt idx="227">
                  <c:v>2.2799999999999954</c:v>
                </c:pt>
                <c:pt idx="228">
                  <c:v>2.2899999999999952</c:v>
                </c:pt>
                <c:pt idx="229">
                  <c:v>2.2999999999999949</c:v>
                </c:pt>
                <c:pt idx="230">
                  <c:v>2.3099999999999947</c:v>
                </c:pt>
                <c:pt idx="231">
                  <c:v>2.3199999999999945</c:v>
                </c:pt>
                <c:pt idx="232">
                  <c:v>2.3299999999999943</c:v>
                </c:pt>
                <c:pt idx="233">
                  <c:v>2.3399999999999941</c:v>
                </c:pt>
                <c:pt idx="234">
                  <c:v>2.3499999999999939</c:v>
                </c:pt>
                <c:pt idx="235">
                  <c:v>2.3599999999999937</c:v>
                </c:pt>
                <c:pt idx="236">
                  <c:v>2.3699999999999934</c:v>
                </c:pt>
                <c:pt idx="237">
                  <c:v>2.3799999999999932</c:v>
                </c:pt>
                <c:pt idx="238">
                  <c:v>2.389999999999993</c:v>
                </c:pt>
                <c:pt idx="239">
                  <c:v>2.3999999999999928</c:v>
                </c:pt>
                <c:pt idx="240">
                  <c:v>2.4099999999999926</c:v>
                </c:pt>
                <c:pt idx="241">
                  <c:v>2.4199999999999924</c:v>
                </c:pt>
                <c:pt idx="242">
                  <c:v>2.4299999999999922</c:v>
                </c:pt>
                <c:pt idx="243">
                  <c:v>2.439999999999992</c:v>
                </c:pt>
                <c:pt idx="244">
                  <c:v>2.4499999999999917</c:v>
                </c:pt>
                <c:pt idx="245">
                  <c:v>2.4599999999999915</c:v>
                </c:pt>
                <c:pt idx="246">
                  <c:v>2.4699999999999913</c:v>
                </c:pt>
                <c:pt idx="247">
                  <c:v>2.4799999999999911</c:v>
                </c:pt>
                <c:pt idx="248">
                  <c:v>2.4899999999999909</c:v>
                </c:pt>
                <c:pt idx="249">
                  <c:v>2.4999999999999907</c:v>
                </c:pt>
                <c:pt idx="250">
                  <c:v>2.5099999999999905</c:v>
                </c:pt>
              </c:numCache>
            </c:numRef>
          </c:xVal>
          <c:yVal>
            <c:numRef>
              <c:f>'Planck spectrum'!$L$4:$L$254</c:f>
              <c:numCache>
                <c:formatCode>0.00</c:formatCode>
                <c:ptCount val="251"/>
                <c:pt idx="0">
                  <c:v>1.8430365523485429E-95</c:v>
                </c:pt>
                <c:pt idx="1">
                  <c:v>6.8153405955767585E-43</c:v>
                </c:pt>
                <c:pt idx="2">
                  <c:v>9.4929049846348091E-26</c:v>
                </c:pt>
                <c:pt idx="3">
                  <c:v>2.3168044748357688E-17</c:v>
                </c:pt>
                <c:pt idx="4">
                  <c:v>1.9393208994359428E-12</c:v>
                </c:pt>
                <c:pt idx="5">
                  <c:v>3.1377404790034629E-9</c:v>
                </c:pt>
                <c:pt idx="6">
                  <c:v>5.4549750338435036E-7</c:v>
                </c:pt>
                <c:pt idx="7">
                  <c:v>2.3878954257131295E-5</c:v>
                </c:pt>
                <c:pt idx="8">
                  <c:v>4.2100121263447232E-4</c:v>
                </c:pt>
                <c:pt idx="9">
                  <c:v>3.954762598912801E-3</c:v>
                </c:pt>
                <c:pt idx="10">
                  <c:v>2.3621329112961973E-2</c:v>
                </c:pt>
                <c:pt idx="11">
                  <c:v>0.1008442115829995</c:v>
                </c:pt>
                <c:pt idx="12">
                  <c:v>0.33349195615982802</c:v>
                </c:pt>
                <c:pt idx="13">
                  <c:v>0.90442359113460102</c:v>
                </c:pt>
                <c:pt idx="14">
                  <c:v>2.0967068919858827</c:v>
                </c:pt>
                <c:pt idx="15">
                  <c:v>4.285518262756316</c:v>
                </c:pt>
                <c:pt idx="16">
                  <c:v>7.9059692314903351</c:v>
                </c:pt>
                <c:pt idx="17">
                  <c:v>13.40467893285707</c:v>
                </c:pt>
                <c:pt idx="18">
                  <c:v>21.186946683653126</c:v>
                </c:pt>
                <c:pt idx="19">
                  <c:v>31.570575555909613</c:v>
                </c:pt>
                <c:pt idx="20">
                  <c:v>44.753638487665725</c:v>
                </c:pt>
                <c:pt idx="21">
                  <c:v>60.798983106840055</c:v>
                </c:pt>
                <c:pt idx="22">
                  <c:v>79.634558062350607</c:v>
                </c:pt>
                <c:pt idx="23">
                  <c:v>101.0663321759189</c:v>
                </c:pt>
                <c:pt idx="24">
                  <c:v>124.79963504141186</c:v>
                </c:pt>
                <c:pt idx="25">
                  <c:v>150.46482128421349</c:v>
                </c:pt>
                <c:pt idx="26">
                  <c:v>177.64383029155849</c:v>
                </c:pt>
                <c:pt idx="27">
                  <c:v>205.89512593847809</c:v>
                </c:pt>
                <c:pt idx="28">
                  <c:v>234.77541630176577</c:v>
                </c:pt>
                <c:pt idx="29">
                  <c:v>263.85733791608897</c:v>
                </c:pt>
                <c:pt idx="30">
                  <c:v>292.74288937462313</c:v>
                </c:pt>
                <c:pt idx="31">
                  <c:v>321.07281265644212</c:v>
                </c:pt>
                <c:pt idx="32">
                  <c:v>348.53237223011917</c:v>
                </c:pt>
                <c:pt idx="33">
                  <c:v>374.85410700823076</c:v>
                </c:pt>
                <c:pt idx="34">
                  <c:v>399.81816439785598</c:v>
                </c:pt>
                <c:pt idx="35">
                  <c:v>423.25080021027992</c:v>
                </c:pt>
                <c:pt idx="36">
                  <c:v>445.02156776713628</c:v>
                </c:pt>
                <c:pt idx="37">
                  <c:v>465.03964231393934</c:v>
                </c:pt>
                <c:pt idx="38">
                  <c:v>483.24964524018145</c:v>
                </c:pt>
                <c:pt idx="39">
                  <c:v>499.62725445561563</c:v>
                </c:pt>
                <c:pt idx="40">
                  <c:v>514.17481703013323</c:v>
                </c:pt>
                <c:pt idx="41">
                  <c:v>526.91711992745422</c:v>
                </c:pt>
                <c:pt idx="42">
                  <c:v>537.8974248324879</c:v>
                </c:pt>
                <c:pt idx="43">
                  <c:v>547.17383320482384</c:v>
                </c:pt>
                <c:pt idx="44">
                  <c:v>554.81601677243748</c:v>
                </c:pt>
                <c:pt idx="45">
                  <c:v>560.90232546137793</c:v>
                </c:pt>
                <c:pt idx="46">
                  <c:v>565.51726794451224</c:v>
                </c:pt>
                <c:pt idx="47">
                  <c:v>568.74934835849513</c:v>
                </c:pt>
                <c:pt idx="48">
                  <c:v>570.68923518370013</c:v>
                </c:pt>
                <c:pt idx="49">
                  <c:v>571.42823386081329</c:v>
                </c:pt>
                <c:pt idx="50">
                  <c:v>571.05703264037368</c:v>
                </c:pt>
                <c:pt idx="51">
                  <c:v>569.6646907854431</c:v>
                </c:pt>
                <c:pt idx="52">
                  <c:v>567.33783906172516</c:v>
                </c:pt>
                <c:pt idx="53">
                  <c:v>564.16006405598353</c:v>
                </c:pt>
                <c:pt idx="54">
                  <c:v>560.21144995902955</c:v>
                </c:pt>
                <c:pt idx="55">
                  <c:v>555.56825380757357</c:v>
                </c:pt>
                <c:pt idx="56">
                  <c:v>550.30269263523553</c:v>
                </c:pt>
                <c:pt idx="57">
                  <c:v>544.48282342099617</c:v>
                </c:pt>
                <c:pt idx="58">
                  <c:v>538.1724990646951</c:v>
                </c:pt>
                <c:pt idx="59">
                  <c:v>531.43138581365065</c:v>
                </c:pt>
                <c:pt idx="60">
                  <c:v>524.31502958317049</c:v>
                </c:pt>
                <c:pt idx="61">
                  <c:v>516.874960442874</c:v>
                </c:pt>
                <c:pt idx="62">
                  <c:v>509.15882617780875</c:v>
                </c:pt>
                <c:pt idx="63">
                  <c:v>501.21054728304466</c:v>
                </c:pt>
                <c:pt idx="64">
                  <c:v>493.0704870225166</c:v>
                </c:pt>
                <c:pt idx="65">
                  <c:v>484.77563129004983</c:v>
                </c:pt>
                <c:pt idx="66">
                  <c:v>476.35977396697444</c:v>
                </c:pt>
                <c:pt idx="67">
                  <c:v>467.85370429136452</c:v>
                </c:pt>
                <c:pt idx="68">
                  <c:v>459.2853934533926</c:v>
                </c:pt>
                <c:pt idx="69">
                  <c:v>450.68017822365522</c:v>
                </c:pt>
                <c:pt idx="70">
                  <c:v>442.0609399198209</c:v>
                </c:pt>
                <c:pt idx="71">
                  <c:v>433.44827743374776</c:v>
                </c:pt>
                <c:pt idx="72">
                  <c:v>424.86067338730811</c:v>
                </c:pt>
                <c:pt idx="73">
                  <c:v>416.31465277048352</c:v>
                </c:pt>
                <c:pt idx="74">
                  <c:v>407.82493364865809</c:v>
                </c:pt>
                <c:pt idx="75">
                  <c:v>399.4045697151563</c:v>
                </c:pt>
                <c:pt idx="76">
                  <c:v>391.06508461679118</c:v>
                </c:pt>
                <c:pt idx="77">
                  <c:v>382.81659810039127</c:v>
                </c:pt>
                <c:pt idx="78">
                  <c:v>374.66794412206741</c:v>
                </c:pt>
                <c:pt idx="79">
                  <c:v>366.62678113278355</c:v>
                </c:pt>
                <c:pt idx="80">
                  <c:v>358.69969480737745</c:v>
                </c:pt>
                <c:pt idx="81">
                  <c:v>350.89229352273838</c:v>
                </c:pt>
                <c:pt idx="82">
                  <c:v>343.20929691714116</c:v>
                </c:pt>
                <c:pt idx="83">
                  <c:v>335.65461787906537</c:v>
                </c:pt>
                <c:pt idx="84">
                  <c:v>328.23143832213793</c:v>
                </c:pt>
                <c:pt idx="85">
                  <c:v>320.94227910475979</c:v>
                </c:pt>
                <c:pt idx="86">
                  <c:v>313.7890644498911</c:v>
                </c:pt>
                <c:pt idx="87">
                  <c:v>306.77318121348998</c:v>
                </c:pt>
                <c:pt idx="88">
                  <c:v>299.89553334017751</c:v>
                </c:pt>
                <c:pt idx="89">
                  <c:v>293.15659183261164</c:v>
                </c:pt>
                <c:pt idx="90">
                  <c:v>286.55644054741236</c:v>
                </c:pt>
                <c:pt idx="91">
                  <c:v>280.09481811583214</c:v>
                </c:pt>
                <c:pt idx="92">
                  <c:v>273.77115627208354</c:v>
                </c:pt>
                <c:pt idx="93">
                  <c:v>267.58461485669329</c:v>
                </c:pt>
                <c:pt idx="94">
                  <c:v>261.53411374668701</c:v>
                </c:pt>
                <c:pt idx="95">
                  <c:v>255.6183619490254</c:v>
                </c:pt>
                <c:pt idx="96">
                  <c:v>249.83588407868052</c:v>
                </c:pt>
                <c:pt idx="97">
                  <c:v>244.18504442817817</c:v>
                </c:pt>
                <c:pt idx="98">
                  <c:v>238.66406882139185</c:v>
                </c:pt>
                <c:pt idx="99">
                  <c:v>233.27106443098629</c:v>
                </c:pt>
                <c:pt idx="100">
                  <c:v>228.00403772611548</c:v>
                </c:pt>
                <c:pt idx="101">
                  <c:v>222.86091070490505</c:v>
                </c:pt>
                <c:pt idx="102">
                  <c:v>217.83953555480952</c:v>
                </c:pt>
                <c:pt idx="103">
                  <c:v>212.93770787320338</c:v>
                </c:pt>
                <c:pt idx="104">
                  <c:v>208.15317857046946</c:v>
                </c:pt>
                <c:pt idx="105">
                  <c:v>203.48366456842072</c:v>
                </c:pt>
                <c:pt idx="106">
                  <c:v>198.92685839807314</c:v>
                </c:pt>
                <c:pt idx="107">
                  <c:v>194.48043679258305</c:v>
                </c:pt>
                <c:pt idx="108">
                  <c:v>190.14206836351553</c:v>
                </c:pt>
                <c:pt idx="109">
                  <c:v>185.90942044152663</c:v>
                </c:pt>
                <c:pt idx="110">
                  <c:v>181.78016515595499</c:v>
                </c:pt>
                <c:pt idx="111">
                  <c:v>177.75198482173255</c:v>
                </c:pt>
                <c:pt idx="112">
                  <c:v>173.82257669638307</c:v>
                </c:pt>
                <c:pt idx="113">
                  <c:v>169.98965716467492</c:v>
                </c:pt>
                <c:pt idx="114">
                  <c:v>166.25096540368094</c:v>
                </c:pt>
                <c:pt idx="115">
                  <c:v>162.60426657657143</c:v>
                </c:pt>
                <c:pt idx="116">
                  <c:v>159.04735459937342</c:v>
                </c:pt>
                <c:pt idx="117">
                  <c:v>155.57805452117387</c:v>
                </c:pt>
                <c:pt idx="118">
                  <c:v>152.1942245547763</c:v>
                </c:pt>
                <c:pt idx="119">
                  <c:v>148.89375779164143</c:v>
                </c:pt>
                <c:pt idx="120">
                  <c:v>145.67458363201493</c:v>
                </c:pt>
                <c:pt idx="121">
                  <c:v>142.53466895845517</c:v>
                </c:pt>
                <c:pt idx="122">
                  <c:v>139.47201907851425</c:v>
                </c:pt>
                <c:pt idx="123">
                  <c:v>136.48467846005272</c:v>
                </c:pt>
                <c:pt idx="124">
                  <c:v>133.57073128059923</c:v>
                </c:pt>
                <c:pt idx="125">
                  <c:v>130.72830181025964</c:v>
                </c:pt>
                <c:pt idx="126">
                  <c:v>127.95555464593805</c:v>
                </c:pt>
                <c:pt idx="127">
                  <c:v>125.25069481303171</c:v>
                </c:pt>
                <c:pt idx="128">
                  <c:v>122.6119677493037</c:v>
                </c:pt>
                <c:pt idx="129">
                  <c:v>120.03765918429245</c:v>
                </c:pt>
                <c:pt idx="130">
                  <c:v>117.52609492639903</c:v>
                </c:pt>
                <c:pt idx="131">
                  <c:v>115.07564056866583</c:v>
                </c:pt>
                <c:pt idx="132">
                  <c:v>112.68470112324189</c:v>
                </c:pt>
                <c:pt idx="133">
                  <c:v>110.35172059358952</c:v>
                </c:pt>
                <c:pt idx="134">
                  <c:v>108.07518149263468</c:v>
                </c:pt>
                <c:pt idx="135">
                  <c:v>105.85360431427888</c:v>
                </c:pt>
                <c:pt idx="136">
                  <c:v>103.68554696498136</c:v>
                </c:pt>
                <c:pt idx="137">
                  <c:v>101.56960416146455</c:v>
                </c:pt>
                <c:pt idx="138">
                  <c:v>99.504406800006279</c:v>
                </c:pt>
                <c:pt idx="139">
                  <c:v>97.488621302236481</c:v>
                </c:pt>
                <c:pt idx="140">
                  <c:v>95.520948941865754</c:v>
                </c:pt>
                <c:pt idx="141">
                  <c:v>93.60012515632063</c:v>
                </c:pt>
                <c:pt idx="142">
                  <c:v>91.724918846852333</c:v>
                </c:pt>
                <c:pt idx="143">
                  <c:v>89.894131670310031</c:v>
                </c:pt>
                <c:pt idx="144">
                  <c:v>88.106597325434109</c:v>
                </c:pt>
                <c:pt idx="145">
                  <c:v>86.361180836211005</c:v>
                </c:pt>
                <c:pt idx="146">
                  <c:v>84.656777834554632</c:v>
                </c:pt>
                <c:pt idx="147">
                  <c:v>82.992313844321544</c:v>
                </c:pt>
                <c:pt idx="148">
                  <c:v>81.36674356843659</c:v>
                </c:pt>
                <c:pt idx="149">
                  <c:v>79.779050180694185</c:v>
                </c:pt>
                <c:pt idx="150">
                  <c:v>78.228244623611943</c:v>
                </c:pt>
                <c:pt idx="151">
                  <c:v>76.713364913537546</c:v>
                </c:pt>
                <c:pt idx="152">
                  <c:v>75.233475454055949</c:v>
                </c:pt>
                <c:pt idx="153">
                  <c:v>73.787666358600291</c:v>
                </c:pt>
                <c:pt idx="154">
                  <c:v>72.375052783043884</c:v>
                </c:pt>
                <c:pt idx="155">
                  <c:v>70.994774268932787</c:v>
                </c:pt>
                <c:pt idx="156">
                  <c:v>69.64599409791694</c:v>
                </c:pt>
                <c:pt idx="157">
                  <c:v>68.327898657840535</c:v>
                </c:pt>
                <c:pt idx="158">
                  <c:v>67.039696820871882</c:v>
                </c:pt>
                <c:pt idx="159">
                  <c:v>65.780619333972254</c:v>
                </c:pt>
                <c:pt idx="160">
                  <c:v>64.549918221940047</c:v>
                </c:pt>
                <c:pt idx="161">
                  <c:v>63.346866203200939</c:v>
                </c:pt>
                <c:pt idx="162">
                  <c:v>62.170756118464126</c:v>
                </c:pt>
                <c:pt idx="163">
                  <c:v>61.02090037231234</c:v>
                </c:pt>
                <c:pt idx="164">
                  <c:v>59.896630387753568</c:v>
                </c:pt>
                <c:pt idx="165">
                  <c:v>58.797296073720496</c:v>
                </c:pt>
                <c:pt idx="166">
                  <c:v>57.722265305472739</c:v>
                </c:pt>
                <c:pt idx="167">
                  <c:v>56.670923417824135</c:v>
                </c:pt>
                <c:pt idx="168">
                  <c:v>55.642672711092963</c:v>
                </c:pt>
                <c:pt idx="169">
                  <c:v>54.636931969648494</c:v>
                </c:pt>
                <c:pt idx="170">
                  <c:v>53.65313599290819</c:v>
                </c:pt>
                <c:pt idx="171">
                  <c:v>52.690735138621029</c:v>
                </c:pt>
                <c:pt idx="172">
                  <c:v>51.74919487825904</c:v>
                </c:pt>
                <c:pt idx="173">
                  <c:v>50.82799536432487</c:v>
                </c:pt>
                <c:pt idx="174">
                  <c:v>49.926631009373459</c:v>
                </c:pt>
                <c:pt idx="175">
                  <c:v>49.044610076535889</c:v>
                </c:pt>
                <c:pt idx="176">
                  <c:v>48.181454281327291</c:v>
                </c:pt>
                <c:pt idx="177">
                  <c:v>47.336698404513065</c:v>
                </c:pt>
                <c:pt idx="178">
                  <c:v>46.509889915804919</c:v>
                </c:pt>
                <c:pt idx="179">
                  <c:v>45.700588608153005</c:v>
                </c:pt>
                <c:pt idx="180">
                  <c:v>44.908366242399396</c:v>
                </c:pt>
                <c:pt idx="181">
                  <c:v>44.13280620205505</c:v>
                </c:pt>
                <c:pt idx="182">
                  <c:v>43.373503157963881</c:v>
                </c:pt>
                <c:pt idx="183">
                  <c:v>42.630062742615294</c:v>
                </c:pt>
                <c:pt idx="184">
                  <c:v>41.902101233868862</c:v>
                </c:pt>
                <c:pt idx="185">
                  <c:v>41.18924524785551</c:v>
                </c:pt>
                <c:pt idx="186">
                  <c:v>40.491131440821341</c:v>
                </c:pt>
                <c:pt idx="187">
                  <c:v>39.807406219682662</c:v>
                </c:pt>
                <c:pt idx="188">
                  <c:v>39.137725461063177</c:v>
                </c:pt>
                <c:pt idx="189">
                  <c:v>38.481754238587435</c:v>
                </c:pt>
                <c:pt idx="190">
                  <c:v>37.839166558208042</c:v>
                </c:pt>
                <c:pt idx="191">
                  <c:v>37.20964510134695</c:v>
                </c:pt>
                <c:pt idx="192">
                  <c:v>36.592880975636163</c:v>
                </c:pt>
                <c:pt idx="193">
                  <c:v>35.988573473045122</c:v>
                </c:pt>
                <c:pt idx="194">
                  <c:v>35.396429835188421</c:v>
                </c:pt>
                <c:pt idx="195">
                  <c:v>34.816165025609429</c:v>
                </c:pt>
                <c:pt idx="196">
                  <c:v>34.24750150884158</c:v>
                </c:pt>
                <c:pt idx="197">
                  <c:v>33.690169036051451</c:v>
                </c:pt>
                <c:pt idx="198">
                  <c:v>33.14390443707417</c:v>
                </c:pt>
                <c:pt idx="199">
                  <c:v>32.608451418654141</c:v>
                </c:pt>
                <c:pt idx="200">
                  <c:v>32.083560368710181</c:v>
                </c:pt>
                <c:pt idx="201">
                  <c:v>31.56898816644712</c:v>
                </c:pt>
                <c:pt idx="202">
                  <c:v>31.064497998141604</c:v>
                </c:pt>
                <c:pt idx="203">
                  <c:v>30.569859178432853</c:v>
                </c:pt>
                <c:pt idx="204">
                  <c:v>30.084846976955166</c:v>
                </c:pt>
                <c:pt idx="205">
                  <c:v>29.609242450151402</c:v>
                </c:pt>
                <c:pt idx="206">
                  <c:v>29.142832278112351</c:v>
                </c:pt>
                <c:pt idx="207">
                  <c:v>28.685408606290679</c:v>
                </c:pt>
                <c:pt idx="208">
                  <c:v>28.236768891941782</c:v>
                </c:pt>
                <c:pt idx="209">
                  <c:v>27.796715755148831</c:v>
                </c:pt>
                <c:pt idx="210">
                  <c:v>27.365056834292389</c:v>
                </c:pt>
                <c:pt idx="211">
                  <c:v>26.941604645829962</c:v>
                </c:pt>
                <c:pt idx="212">
                  <c:v>26.526176448253501</c:v>
                </c:pt>
                <c:pt idx="213">
                  <c:v>26.118594110097803</c:v>
                </c:pt>
                <c:pt idx="214">
                  <c:v>25.718683981875415</c:v>
                </c:pt>
                <c:pt idx="215">
                  <c:v>25.326276771818517</c:v>
                </c:pt>
                <c:pt idx="216">
                  <c:v>24.941207425310232</c:v>
                </c:pt>
                <c:pt idx="217">
                  <c:v>24.563315007892765</c:v>
                </c:pt>
                <c:pt idx="218">
                  <c:v>24.192442591742306</c:v>
                </c:pt>
                <c:pt idx="219">
                  <c:v>23.828437145503962</c:v>
                </c:pt>
                <c:pt idx="220">
                  <c:v>23.471149427383583</c:v>
                </c:pt>
                <c:pt idx="221">
                  <c:v>23.120433881396131</c:v>
                </c:pt>
                <c:pt idx="222">
                  <c:v>22.776148536673578</c:v>
                </c:pt>
                <c:pt idx="223">
                  <c:v>22.438154909737797</c:v>
                </c:pt>
                <c:pt idx="224">
                  <c:v>22.106317909647416</c:v>
                </c:pt>
                <c:pt idx="225">
                  <c:v>21.780505745930078</c:v>
                </c:pt>
                <c:pt idx="226">
                  <c:v>21.460589839214183</c:v>
                </c:pt>
                <c:pt idx="227">
                  <c:v>21.146444734477107</c:v>
                </c:pt>
                <c:pt idx="228">
                  <c:v>20.837948016829252</c:v>
                </c:pt>
                <c:pt idx="229">
                  <c:v>20.534980229756005</c:v>
                </c:pt>
                <c:pt idx="230">
                  <c:v>20.237424795741955</c:v>
                </c:pt>
                <c:pt idx="231">
                  <c:v>19.94516793920393</c:v>
                </c:pt>
                <c:pt idx="232">
                  <c:v>19.658098611662162</c:v>
                </c:pt>
                <c:pt idx="233">
                  <c:v>19.376108419080772</c:v>
                </c:pt>
                <c:pt idx="234">
                  <c:v>19.09909155131087</c:v>
                </c:pt>
                <c:pt idx="235">
                  <c:v>18.82694471357182</c:v>
                </c:pt>
                <c:pt idx="236">
                  <c:v>18.559567059908474</c:v>
                </c:pt>
                <c:pt idx="237">
                  <c:v>18.296860128563399</c:v>
                </c:pt>
                <c:pt idx="238">
                  <c:v>18.03872777920601</c:v>
                </c:pt>
                <c:pt idx="239">
                  <c:v>17.785076131961496</c:v>
                </c:pt>
                <c:pt idx="240">
                  <c:v>17.53581350818482</c:v>
                </c:pt>
                <c:pt idx="241">
                  <c:v>17.290850372926542</c:v>
                </c:pt>
                <c:pt idx="242">
                  <c:v>17.0500992790388</c:v>
                </c:pt>
                <c:pt idx="243">
                  <c:v>16.813474812871753</c:v>
                </c:pt>
                <c:pt idx="244">
                  <c:v>16.58089354151203</c:v>
                </c:pt>
                <c:pt idx="245">
                  <c:v>16.352273961516381</c:v>
                </c:pt>
                <c:pt idx="246">
                  <c:v>16.127536449095331</c:v>
                </c:pt>
                <c:pt idx="247">
                  <c:v>15.906603211702871</c:v>
                </c:pt>
                <c:pt idx="248">
                  <c:v>15.689398240989648</c:v>
                </c:pt>
                <c:pt idx="249">
                  <c:v>15.475847267078581</c:v>
                </c:pt>
                <c:pt idx="250">
                  <c:v>15.265877714123031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EBDE-4F2C-BF97-AFEC9A931A37}"/>
            </c:ext>
          </c:extLst>
        </c:ser>
        <c:ser>
          <c:idx val="2"/>
          <c:order val="2"/>
          <c:tx>
            <c:strRef>
              <c:f>'Planck spectrum'!$J$2</c:f>
              <c:strCache>
                <c:ptCount val="1"/>
                <c:pt idx="0">
                  <c:v>6000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'Planck spectrum'!$E$4:$E$254</c:f>
              <c:numCache>
                <c:formatCode>0.000</c:formatCode>
                <c:ptCount val="25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  <c:pt idx="110">
                  <c:v>1.1100000000000008</c:v>
                </c:pt>
                <c:pt idx="111">
                  <c:v>1.1200000000000008</c:v>
                </c:pt>
                <c:pt idx="112">
                  <c:v>1.1300000000000008</c:v>
                </c:pt>
                <c:pt idx="113">
                  <c:v>1.1400000000000008</c:v>
                </c:pt>
                <c:pt idx="114">
                  <c:v>1.1500000000000008</c:v>
                </c:pt>
                <c:pt idx="115">
                  <c:v>1.1600000000000008</c:v>
                </c:pt>
                <c:pt idx="116">
                  <c:v>1.1700000000000008</c:v>
                </c:pt>
                <c:pt idx="117">
                  <c:v>1.1800000000000008</c:v>
                </c:pt>
                <c:pt idx="118">
                  <c:v>1.1900000000000008</c:v>
                </c:pt>
                <c:pt idx="119">
                  <c:v>1.2000000000000008</c:v>
                </c:pt>
                <c:pt idx="120">
                  <c:v>1.2100000000000009</c:v>
                </c:pt>
                <c:pt idx="121">
                  <c:v>1.2200000000000009</c:v>
                </c:pt>
                <c:pt idx="122">
                  <c:v>1.2300000000000009</c:v>
                </c:pt>
                <c:pt idx="123">
                  <c:v>1.2400000000000009</c:v>
                </c:pt>
                <c:pt idx="124">
                  <c:v>1.2500000000000009</c:v>
                </c:pt>
                <c:pt idx="125">
                  <c:v>1.2600000000000009</c:v>
                </c:pt>
                <c:pt idx="126">
                  <c:v>1.2700000000000009</c:v>
                </c:pt>
                <c:pt idx="127">
                  <c:v>1.2800000000000009</c:v>
                </c:pt>
                <c:pt idx="128">
                  <c:v>1.2900000000000009</c:v>
                </c:pt>
                <c:pt idx="129">
                  <c:v>1.3000000000000009</c:v>
                </c:pt>
                <c:pt idx="130">
                  <c:v>1.3100000000000009</c:v>
                </c:pt>
                <c:pt idx="131">
                  <c:v>1.320000000000001</c:v>
                </c:pt>
                <c:pt idx="132">
                  <c:v>1.330000000000001</c:v>
                </c:pt>
                <c:pt idx="133">
                  <c:v>1.340000000000001</c:v>
                </c:pt>
                <c:pt idx="134">
                  <c:v>1.350000000000001</c:v>
                </c:pt>
                <c:pt idx="135">
                  <c:v>1.360000000000001</c:v>
                </c:pt>
                <c:pt idx="136">
                  <c:v>1.370000000000001</c:v>
                </c:pt>
                <c:pt idx="137">
                  <c:v>1.380000000000001</c:v>
                </c:pt>
                <c:pt idx="138">
                  <c:v>1.390000000000001</c:v>
                </c:pt>
                <c:pt idx="139">
                  <c:v>1.400000000000001</c:v>
                </c:pt>
                <c:pt idx="140">
                  <c:v>1.410000000000001</c:v>
                </c:pt>
                <c:pt idx="141">
                  <c:v>1.420000000000001</c:v>
                </c:pt>
                <c:pt idx="142">
                  <c:v>1.430000000000001</c:v>
                </c:pt>
                <c:pt idx="143">
                  <c:v>1.4400000000000011</c:v>
                </c:pt>
                <c:pt idx="144">
                  <c:v>1.4500000000000011</c:v>
                </c:pt>
                <c:pt idx="145">
                  <c:v>1.4600000000000011</c:v>
                </c:pt>
                <c:pt idx="146">
                  <c:v>1.4700000000000011</c:v>
                </c:pt>
                <c:pt idx="147">
                  <c:v>1.4800000000000011</c:v>
                </c:pt>
                <c:pt idx="148">
                  <c:v>1.4900000000000011</c:v>
                </c:pt>
                <c:pt idx="149">
                  <c:v>1.5000000000000011</c:v>
                </c:pt>
                <c:pt idx="150">
                  <c:v>1.5100000000000011</c:v>
                </c:pt>
                <c:pt idx="151">
                  <c:v>1.5200000000000011</c:v>
                </c:pt>
                <c:pt idx="152">
                  <c:v>1.5300000000000011</c:v>
                </c:pt>
                <c:pt idx="153">
                  <c:v>1.5400000000000011</c:v>
                </c:pt>
                <c:pt idx="154">
                  <c:v>1.5500000000000012</c:v>
                </c:pt>
                <c:pt idx="155">
                  <c:v>1.5600000000000012</c:v>
                </c:pt>
                <c:pt idx="156">
                  <c:v>1.5700000000000012</c:v>
                </c:pt>
                <c:pt idx="157">
                  <c:v>1.5800000000000012</c:v>
                </c:pt>
                <c:pt idx="158">
                  <c:v>1.5900000000000012</c:v>
                </c:pt>
                <c:pt idx="159">
                  <c:v>1.6000000000000012</c:v>
                </c:pt>
                <c:pt idx="160">
                  <c:v>1.6100000000000012</c:v>
                </c:pt>
                <c:pt idx="161">
                  <c:v>1.6200000000000012</c:v>
                </c:pt>
                <c:pt idx="162">
                  <c:v>1.6300000000000012</c:v>
                </c:pt>
                <c:pt idx="163">
                  <c:v>1.6400000000000012</c:v>
                </c:pt>
                <c:pt idx="164">
                  <c:v>1.6500000000000012</c:v>
                </c:pt>
                <c:pt idx="165">
                  <c:v>1.6600000000000013</c:v>
                </c:pt>
                <c:pt idx="166">
                  <c:v>1.6700000000000013</c:v>
                </c:pt>
                <c:pt idx="167">
                  <c:v>1.6800000000000013</c:v>
                </c:pt>
                <c:pt idx="168">
                  <c:v>1.6900000000000013</c:v>
                </c:pt>
                <c:pt idx="169">
                  <c:v>1.7000000000000013</c:v>
                </c:pt>
                <c:pt idx="170">
                  <c:v>1.7100000000000013</c:v>
                </c:pt>
                <c:pt idx="171">
                  <c:v>1.7200000000000013</c:v>
                </c:pt>
                <c:pt idx="172">
                  <c:v>1.7300000000000013</c:v>
                </c:pt>
                <c:pt idx="173">
                  <c:v>1.7400000000000013</c:v>
                </c:pt>
                <c:pt idx="174">
                  <c:v>1.7500000000000013</c:v>
                </c:pt>
                <c:pt idx="175">
                  <c:v>1.7600000000000013</c:v>
                </c:pt>
                <c:pt idx="176">
                  <c:v>1.7700000000000014</c:v>
                </c:pt>
                <c:pt idx="177">
                  <c:v>1.7800000000000014</c:v>
                </c:pt>
                <c:pt idx="178">
                  <c:v>1.7900000000000014</c:v>
                </c:pt>
                <c:pt idx="179">
                  <c:v>1.8000000000000014</c:v>
                </c:pt>
                <c:pt idx="180">
                  <c:v>1.8100000000000014</c:v>
                </c:pt>
                <c:pt idx="181">
                  <c:v>1.8200000000000014</c:v>
                </c:pt>
                <c:pt idx="182">
                  <c:v>1.8300000000000014</c:v>
                </c:pt>
                <c:pt idx="183">
                  <c:v>1.8400000000000014</c:v>
                </c:pt>
                <c:pt idx="184">
                  <c:v>1.8500000000000014</c:v>
                </c:pt>
                <c:pt idx="185">
                  <c:v>1.8600000000000014</c:v>
                </c:pt>
                <c:pt idx="186">
                  <c:v>1.8700000000000014</c:v>
                </c:pt>
                <c:pt idx="187">
                  <c:v>1.8800000000000014</c:v>
                </c:pt>
                <c:pt idx="188">
                  <c:v>1.8900000000000015</c:v>
                </c:pt>
                <c:pt idx="189">
                  <c:v>1.9000000000000015</c:v>
                </c:pt>
                <c:pt idx="190">
                  <c:v>1.9100000000000015</c:v>
                </c:pt>
                <c:pt idx="191">
                  <c:v>1.9200000000000015</c:v>
                </c:pt>
                <c:pt idx="192">
                  <c:v>1.9300000000000015</c:v>
                </c:pt>
                <c:pt idx="193">
                  <c:v>1.9400000000000015</c:v>
                </c:pt>
                <c:pt idx="194">
                  <c:v>1.9500000000000015</c:v>
                </c:pt>
                <c:pt idx="195">
                  <c:v>1.9600000000000015</c:v>
                </c:pt>
                <c:pt idx="196">
                  <c:v>1.9700000000000015</c:v>
                </c:pt>
                <c:pt idx="197">
                  <c:v>1.9800000000000015</c:v>
                </c:pt>
                <c:pt idx="198">
                  <c:v>1.9900000000000015</c:v>
                </c:pt>
                <c:pt idx="199">
                  <c:v>2.0000000000000013</c:v>
                </c:pt>
                <c:pt idx="200">
                  <c:v>2.0100000000000011</c:v>
                </c:pt>
                <c:pt idx="201">
                  <c:v>2.0200000000000009</c:v>
                </c:pt>
                <c:pt idx="202">
                  <c:v>2.0300000000000007</c:v>
                </c:pt>
                <c:pt idx="203">
                  <c:v>2.0400000000000005</c:v>
                </c:pt>
                <c:pt idx="204">
                  <c:v>2.0500000000000003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2.0799999999999996</c:v>
                </c:pt>
                <c:pt idx="208">
                  <c:v>2.0899999999999994</c:v>
                </c:pt>
                <c:pt idx="209">
                  <c:v>2.0999999999999992</c:v>
                </c:pt>
                <c:pt idx="210">
                  <c:v>2.109999999999999</c:v>
                </c:pt>
                <c:pt idx="211">
                  <c:v>2.1199999999999988</c:v>
                </c:pt>
                <c:pt idx="212">
                  <c:v>2.1299999999999986</c:v>
                </c:pt>
                <c:pt idx="213">
                  <c:v>2.1399999999999983</c:v>
                </c:pt>
                <c:pt idx="214">
                  <c:v>2.1499999999999981</c:v>
                </c:pt>
                <c:pt idx="215">
                  <c:v>2.1599999999999979</c:v>
                </c:pt>
                <c:pt idx="216">
                  <c:v>2.1699999999999977</c:v>
                </c:pt>
                <c:pt idx="217">
                  <c:v>2.1799999999999975</c:v>
                </c:pt>
                <c:pt idx="218">
                  <c:v>2.1899999999999973</c:v>
                </c:pt>
                <c:pt idx="219">
                  <c:v>2.1999999999999971</c:v>
                </c:pt>
                <c:pt idx="220">
                  <c:v>2.2099999999999969</c:v>
                </c:pt>
                <c:pt idx="221">
                  <c:v>2.2199999999999966</c:v>
                </c:pt>
                <c:pt idx="222">
                  <c:v>2.2299999999999964</c:v>
                </c:pt>
                <c:pt idx="223">
                  <c:v>2.2399999999999962</c:v>
                </c:pt>
                <c:pt idx="224">
                  <c:v>2.249999999999996</c:v>
                </c:pt>
                <c:pt idx="225">
                  <c:v>2.2599999999999958</c:v>
                </c:pt>
                <c:pt idx="226">
                  <c:v>2.2699999999999956</c:v>
                </c:pt>
                <c:pt idx="227">
                  <c:v>2.2799999999999954</c:v>
                </c:pt>
                <c:pt idx="228">
                  <c:v>2.2899999999999952</c:v>
                </c:pt>
                <c:pt idx="229">
                  <c:v>2.2999999999999949</c:v>
                </c:pt>
                <c:pt idx="230">
                  <c:v>2.3099999999999947</c:v>
                </c:pt>
                <c:pt idx="231">
                  <c:v>2.3199999999999945</c:v>
                </c:pt>
                <c:pt idx="232">
                  <c:v>2.3299999999999943</c:v>
                </c:pt>
                <c:pt idx="233">
                  <c:v>2.3399999999999941</c:v>
                </c:pt>
                <c:pt idx="234">
                  <c:v>2.3499999999999939</c:v>
                </c:pt>
                <c:pt idx="235">
                  <c:v>2.3599999999999937</c:v>
                </c:pt>
                <c:pt idx="236">
                  <c:v>2.3699999999999934</c:v>
                </c:pt>
                <c:pt idx="237">
                  <c:v>2.3799999999999932</c:v>
                </c:pt>
                <c:pt idx="238">
                  <c:v>2.389999999999993</c:v>
                </c:pt>
                <c:pt idx="239">
                  <c:v>2.3999999999999928</c:v>
                </c:pt>
                <c:pt idx="240">
                  <c:v>2.4099999999999926</c:v>
                </c:pt>
                <c:pt idx="241">
                  <c:v>2.4199999999999924</c:v>
                </c:pt>
                <c:pt idx="242">
                  <c:v>2.4299999999999922</c:v>
                </c:pt>
                <c:pt idx="243">
                  <c:v>2.439999999999992</c:v>
                </c:pt>
                <c:pt idx="244">
                  <c:v>2.4499999999999917</c:v>
                </c:pt>
                <c:pt idx="245">
                  <c:v>2.4599999999999915</c:v>
                </c:pt>
                <c:pt idx="246">
                  <c:v>2.4699999999999913</c:v>
                </c:pt>
                <c:pt idx="247">
                  <c:v>2.4799999999999911</c:v>
                </c:pt>
                <c:pt idx="248">
                  <c:v>2.4899999999999909</c:v>
                </c:pt>
                <c:pt idx="249">
                  <c:v>2.4999999999999907</c:v>
                </c:pt>
                <c:pt idx="250">
                  <c:v>2.5099999999999905</c:v>
                </c:pt>
              </c:numCache>
            </c:numRef>
          </c:xVal>
          <c:yVal>
            <c:numRef>
              <c:f>'Planck spectrum'!$M$4:$M$254</c:f>
              <c:numCache>
                <c:formatCode>0.00</c:formatCode>
                <c:ptCount val="251"/>
                <c:pt idx="0">
                  <c:v>1.8490285395808314E-91</c:v>
                </c:pt>
                <c:pt idx="1">
                  <c:v>6.8264104507777901E-41</c:v>
                </c:pt>
                <c:pt idx="2">
                  <c:v>2.0473983831968642E-24</c:v>
                </c:pt>
                <c:pt idx="3">
                  <c:v>2.3186852527631552E-16</c:v>
                </c:pt>
                <c:pt idx="4">
                  <c:v>1.2244233721107034E-11</c:v>
                </c:pt>
                <c:pt idx="5">
                  <c:v>1.4571982179078459E-8</c:v>
                </c:pt>
                <c:pt idx="6">
                  <c:v>2.0343361640570473E-6</c:v>
                </c:pt>
                <c:pt idx="7">
                  <c:v>7.5542527586847368E-5</c:v>
                </c:pt>
                <c:pt idx="8">
                  <c:v>1.1718834494884541E-3</c:v>
                </c:pt>
                <c:pt idx="9">
                  <c:v>9.9371394609811172E-3</c:v>
                </c:pt>
                <c:pt idx="10">
                  <c:v>5.458443832924275E-2</c:v>
                </c:pt>
                <c:pt idx="11">
                  <c:v>0.21732104311206235</c:v>
                </c:pt>
                <c:pt idx="12">
                  <c:v>0.67746382346811274</c:v>
                </c:pt>
                <c:pt idx="13">
                  <c:v>1.7465734971141191</c:v>
                </c:pt>
                <c:pt idx="14">
                  <c:v>3.8752380870989618</c:v>
                </c:pt>
                <c:pt idx="15">
                  <c:v>7.6223960988806274</c:v>
                </c:pt>
                <c:pt idx="16">
                  <c:v>13.593531405296085</c:v>
                </c:pt>
                <c:pt idx="17">
                  <c:v>22.364399326527725</c:v>
                </c:pt>
                <c:pt idx="18">
                  <c:v>34.408792585849284</c:v>
                </c:pt>
                <c:pt idx="19">
                  <c:v>50.044226104143796</c:v>
                </c:pt>
                <c:pt idx="20">
                  <c:v>69.402219716437571</c:v>
                </c:pt>
                <c:pt idx="21">
                  <c:v>92.423266944323544</c:v>
                </c:pt>
                <c:pt idx="22">
                  <c:v>118.87216086646563</c:v>
                </c:pt>
                <c:pt idx="23">
                  <c:v>148.36731783972499</c:v>
                </c:pt>
                <c:pt idx="24">
                  <c:v>180.41757521820168</c:v>
                </c:pt>
                <c:pt idx="25">
                  <c:v>214.46090780231228</c:v>
                </c:pt>
                <c:pt idx="26">
                  <c:v>249.90096461990262</c:v>
                </c:pt>
                <c:pt idx="27">
                  <c:v>286.13882575363539</c:v>
                </c:pt>
                <c:pt idx="28">
                  <c:v>322.59866825318386</c:v>
                </c:pt>
                <c:pt idx="29">
                  <c:v>358.74701040079725</c:v>
                </c:pt>
                <c:pt idx="30">
                  <c:v>394.10586913564691</c:v>
                </c:pt>
                <c:pt idx="31">
                  <c:v>428.26056007061578</c:v>
                </c:pt>
                <c:pt idx="32">
                  <c:v>460.86305536165662</c:v>
                </c:pt>
                <c:pt idx="33">
                  <c:v>491.63185385631436</c:v>
                </c:pt>
                <c:pt idx="34">
                  <c:v>520.3492636680312</c:v>
                </c:pt>
                <c:pt idx="35">
                  <c:v>546.85689083971909</c:v>
                </c:pt>
                <c:pt idx="36">
                  <c:v>571.04999859285215</c:v>
                </c:pt>
                <c:pt idx="37">
                  <c:v>592.87126936921209</c:v>
                </c:pt>
                <c:pt idx="38">
                  <c:v>612.30437829777463</c:v>
                </c:pt>
                <c:pt idx="39">
                  <c:v>629.36767810549838</c:v>
                </c:pt>
                <c:pt idx="40">
                  <c:v>644.1082042903065</c:v>
                </c:pt>
                <c:pt idx="41">
                  <c:v>656.59613563744404</c:v>
                </c:pt>
                <c:pt idx="42">
                  <c:v>666.91978754761067</c:v>
                </c:pt>
                <c:pt idx="43">
                  <c:v>675.18117212722802</c:v>
                </c:pt>
                <c:pt idx="44">
                  <c:v>681.49212730269926</c:v>
                </c:pt>
                <c:pt idx="45">
                  <c:v>685.97099513831006</c:v>
                </c:pt>
                <c:pt idx="46">
                  <c:v>688.73981503352809</c:v>
                </c:pt>
                <c:pt idx="47">
                  <c:v>689.92198878895147</c:v>
                </c:pt>
                <c:pt idx="48">
                  <c:v>689.64037018607303</c:v>
                </c:pt>
                <c:pt idx="49">
                  <c:v>688.01573052486401</c:v>
                </c:pt>
                <c:pt idx="50">
                  <c:v>685.16555255335345</c:v>
                </c:pt>
                <c:pt idx="51">
                  <c:v>681.20310766726686</c:v>
                </c:pt>
                <c:pt idx="52">
                  <c:v>676.23677459633302</c:v>
                </c:pt>
                <c:pt idx="53">
                  <c:v>670.36956161331864</c:v>
                </c:pt>
                <c:pt idx="54">
                  <c:v>663.69879830405603</c:v>
                </c:pt>
                <c:pt idx="55">
                  <c:v>656.31596691364575</c:v>
                </c:pt>
                <c:pt idx="56">
                  <c:v>648.30664709667201</c:v>
                </c:pt>
                <c:pt idx="57">
                  <c:v>639.75055146050056</c:v>
                </c:pt>
                <c:pt idx="58">
                  <c:v>630.72163255140731</c:v>
                </c:pt>
                <c:pt idx="59">
                  <c:v>621.28824487180736</c:v>
                </c:pt>
                <c:pt idx="60">
                  <c:v>611.51334813059145</c:v>
                </c:pt>
                <c:pt idx="61">
                  <c:v>601.45474022785743</c:v>
                </c:pt>
                <c:pt idx="62">
                  <c:v>591.1653104785596</c:v>
                </c:pt>
                <c:pt idx="63">
                  <c:v>580.69330531006824</c:v>
                </c:pt>
                <c:pt idx="64">
                  <c:v>570.08260015174153</c:v>
                </c:pt>
                <c:pt idx="65">
                  <c:v>559.37297249655262</c:v>
                </c:pt>
                <c:pt idx="66">
                  <c:v>548.60037218101695</c:v>
                </c:pt>
                <c:pt idx="67">
                  <c:v>537.79718582434054</c:v>
                </c:pt>
                <c:pt idx="68">
                  <c:v>526.99249311330504</c:v>
                </c:pt>
                <c:pt idx="69">
                  <c:v>516.2123132362932</c:v>
                </c:pt>
                <c:pt idx="70">
                  <c:v>505.47984027644355</c:v>
                </c:pt>
                <c:pt idx="71">
                  <c:v>494.81566678648875</c:v>
                </c:pt>
                <c:pt idx="72">
                  <c:v>484.23799510075338</c:v>
                </c:pt>
                <c:pt idx="73">
                  <c:v>473.76283620558991</c:v>
                </c:pt>
                <c:pt idx="74">
                  <c:v>463.40419619910188</c:v>
                </c:pt>
                <c:pt idx="75">
                  <c:v>453.17425053372352</c:v>
                </c:pt>
                <c:pt idx="76">
                  <c:v>443.08350635908386</c:v>
                </c:pt>
                <c:pt idx="77">
                  <c:v>433.14095337451187</c:v>
                </c:pt>
                <c:pt idx="78">
                  <c:v>423.354203666248</c:v>
                </c:pt>
                <c:pt idx="79">
                  <c:v>413.72962104891826</c:v>
                </c:pt>
                <c:pt idx="80">
                  <c:v>404.27244045816741</c:v>
                </c:pt>
                <c:pt idx="81">
                  <c:v>394.98687795501894</c:v>
                </c:pt>
                <c:pt idx="82">
                  <c:v>385.8762319054145</c:v>
                </c:pt>
                <c:pt idx="83">
                  <c:v>376.94297589284599</c:v>
                </c:pt>
                <c:pt idx="84">
                  <c:v>368.18884391004855</c:v>
                </c:pt>
                <c:pt idx="85">
                  <c:v>359.61490835893454</c:v>
                </c:pt>
                <c:pt idx="86">
                  <c:v>351.22165136769576</c:v>
                </c:pt>
                <c:pt idx="87">
                  <c:v>343.0090299113084</c:v>
                </c:pt>
                <c:pt idx="88">
                  <c:v>334.9765351974375</c:v>
                </c:pt>
                <c:pt idx="89">
                  <c:v>327.12324675463435</c:v>
                </c:pt>
                <c:pt idx="90">
                  <c:v>319.44788163428785</c:v>
                </c:pt>
                <c:pt idx="91">
                  <c:v>311.94883911247643</c:v>
                </c:pt>
                <c:pt idx="92">
                  <c:v>304.62424125296582</c:v>
                </c:pt>
                <c:pt idx="93">
                  <c:v>297.47196966839579</c:v>
                </c:pt>
                <c:pt idx="94">
                  <c:v>290.4896987933393</c:v>
                </c:pt>
                <c:pt idx="95">
                  <c:v>283.67492596055172</c:v>
                </c:pt>
                <c:pt idx="96">
                  <c:v>277.0249985504276</c:v>
                </c:pt>
                <c:pt idx="97">
                  <c:v>270.53713846351894</c:v>
                </c:pt>
                <c:pt idx="98">
                  <c:v>264.20846414691323</c:v>
                </c:pt>
                <c:pt idx="99">
                  <c:v>258.03601038741385</c:v>
                </c:pt>
                <c:pt idx="100">
                  <c:v>252.01674606768137</c:v>
                </c:pt>
                <c:pt idx="101">
                  <c:v>246.14759006586368</c:v>
                </c:pt>
                <c:pt idx="102">
                  <c:v>240.42542546464799</c:v>
                </c:pt>
                <c:pt idx="103">
                  <c:v>234.84711222211831</c:v>
                </c:pt>
                <c:pt idx="104">
                  <c:v>229.40949844421215</c:v>
                </c:pt>
                <c:pt idx="105">
                  <c:v>224.10943038692895</c:v>
                </c:pt>
                <c:pt idx="106">
                  <c:v>218.94376130565914</c:v>
                </c:pt>
                <c:pt idx="107">
                  <c:v>213.90935925905711</c:v>
                </c:pt>
                <c:pt idx="108">
                  <c:v>209.00311396570032</c:v>
                </c:pt>
                <c:pt idx="109">
                  <c:v>204.22194280332761</c:v>
                </c:pt>
                <c:pt idx="110">
                  <c:v>199.56279603266645</c:v>
                </c:pt>
                <c:pt idx="111">
                  <c:v>195.02266132071048</c:v>
                </c:pt>
                <c:pt idx="112">
                  <c:v>190.59856763173428</c:v>
                </c:pt>
                <c:pt idx="113">
                  <c:v>186.28758854831372</c:v>
                </c:pt>
                <c:pt idx="114">
                  <c:v>182.08684507907748</c:v>
                </c:pt>
                <c:pt idx="115">
                  <c:v>177.99350800486249</c:v>
                </c:pt>
                <c:pt idx="116">
                  <c:v>174.0047998102921</c:v>
                </c:pt>
                <c:pt idx="117">
                  <c:v>170.11799624356041</c:v>
                </c:pt>
                <c:pt idx="118">
                  <c:v>166.33042754330918</c:v>
                </c:pt>
                <c:pt idx="119">
                  <c:v>162.63947936793778</c:v>
                </c:pt>
                <c:pt idx="120">
                  <c:v>159.04259345943714</c:v>
                </c:pt>
                <c:pt idx="121">
                  <c:v>155.53726807087085</c:v>
                </c:pt>
                <c:pt idx="122">
                  <c:v>152.12105818392146</c:v>
                </c:pt>
                <c:pt idx="123">
                  <c:v>148.79157554044423</c:v>
                </c:pt>
                <c:pt idx="124">
                  <c:v>145.5464885097191</c:v>
                </c:pt>
                <c:pt idx="125">
                  <c:v>142.38352181103207</c:v>
                </c:pt>
                <c:pt idx="126">
                  <c:v>139.30045610934482</c:v>
                </c:pt>
                <c:pt idx="127">
                  <c:v>136.29512750010059</c:v>
                </c:pt>
                <c:pt idx="128">
                  <c:v>133.36542689766097</c:v>
                </c:pt>
                <c:pt idx="129">
                  <c:v>130.50929934044805</c:v>
                </c:pt>
                <c:pt idx="130">
                  <c:v>127.72474322458035</c:v>
                </c:pt>
                <c:pt idx="131">
                  <c:v>125.00980947661344</c:v>
                </c:pt>
                <c:pt idx="132">
                  <c:v>122.36260067493248</c:v>
                </c:pt>
                <c:pt idx="133">
                  <c:v>119.78127012837088</c:v>
                </c:pt>
                <c:pt idx="134">
                  <c:v>117.2640209197495</c:v>
                </c:pt>
                <c:pt idx="135">
                  <c:v>114.80910492122777</c:v>
                </c:pt>
                <c:pt idx="136">
                  <c:v>112.41482178763279</c:v>
                </c:pt>
                <c:pt idx="137">
                  <c:v>110.07951793327081</c:v>
                </c:pt>
                <c:pt idx="138">
                  <c:v>107.80158549712758</c:v>
                </c:pt>
                <c:pt idx="139">
                  <c:v>105.5794613008207</c:v>
                </c:pt>
                <c:pt idx="140">
                  <c:v>103.41162580317544</c:v>
                </c:pt>
                <c:pt idx="141">
                  <c:v>101.29660205484952</c:v>
                </c:pt>
                <c:pt idx="142">
                  <c:v>99.232954656030259</c:v>
                </c:pt>
                <c:pt idx="143">
                  <c:v>97.219288719860032</c:v>
                </c:pt>
                <c:pt idx="144">
                  <c:v>95.254248843920294</c:v>
                </c:pt>
                <c:pt idx="145">
                  <c:v>93.336518091802418</c:v>
                </c:pt>
                <c:pt idx="146">
                  <c:v>91.464816986528589</c:v>
                </c:pt>
                <c:pt idx="147">
                  <c:v>89.637902517340095</c:v>
                </c:pt>
                <c:pt idx="148">
                  <c:v>87.854567161156112</c:v>
                </c:pt>
                <c:pt idx="149">
                  <c:v>86.113637919805299</c:v>
                </c:pt>
                <c:pt idx="150">
                  <c:v>84.413975373959588</c:v>
                </c:pt>
                <c:pt idx="151">
                  <c:v>82.754472754539194</c:v>
                </c:pt>
                <c:pt idx="152">
                  <c:v>81.134055032215741</c:v>
                </c:pt>
                <c:pt idx="153">
                  <c:v>79.551678025513468</c:v>
                </c:pt>
                <c:pt idx="154">
                  <c:v>78.006327527895905</c:v>
                </c:pt>
                <c:pt idx="155">
                  <c:v>76.497018454121005</c:v>
                </c:pt>
                <c:pt idx="156">
                  <c:v>75.02279400606092</c:v>
                </c:pt>
                <c:pt idx="157">
                  <c:v>73.582724858098757</c:v>
                </c:pt>
                <c:pt idx="158">
                  <c:v>72.175908362147254</c:v>
                </c:pt>
                <c:pt idx="159">
                  <c:v>70.801467772267287</c:v>
                </c:pt>
                <c:pt idx="160">
                  <c:v>69.458551488812716</c:v>
                </c:pt>
                <c:pt idx="161">
                  <c:v>68.146332321975763</c:v>
                </c:pt>
                <c:pt idx="162">
                  <c:v>66.864006774567798</c:v>
                </c:pt>
                <c:pt idx="163">
                  <c:v>65.610794343830491</c:v>
                </c:pt>
                <c:pt idx="164">
                  <c:v>64.385936842042625</c:v>
                </c:pt>
                <c:pt idx="165">
                  <c:v>63.188697735658216</c:v>
                </c:pt>
                <c:pt idx="166">
                  <c:v>62.018361502689878</c:v>
                </c:pt>
                <c:pt idx="167">
                  <c:v>60.874233008029876</c:v>
                </c:pt>
                <c:pt idx="168">
                  <c:v>59.755636896385788</c:v>
                </c:pt>
                <c:pt idx="169">
                  <c:v>58.661917002493261</c:v>
                </c:pt>
                <c:pt idx="170">
                  <c:v>57.592435778257773</c:v>
                </c:pt>
                <c:pt idx="171">
                  <c:v>56.546573736468005</c:v>
                </c:pt>
                <c:pt idx="172">
                  <c:v>55.523728910717466</c:v>
                </c:pt>
                <c:pt idx="173">
                  <c:v>54.523316331165432</c:v>
                </c:pt>
                <c:pt idx="174">
                  <c:v>53.544767515765962</c:v>
                </c:pt>
                <c:pt idx="175">
                  <c:v>52.587529976591348</c:v>
                </c:pt>
                <c:pt idx="176">
                  <c:v>51.651066740876736</c:v>
                </c:pt>
                <c:pt idx="177">
                  <c:v>50.734855886412909</c:v>
                </c:pt>
                <c:pt idx="178">
                  <c:v>49.838390090916462</c:v>
                </c:pt>
                <c:pt idx="179">
                  <c:v>48.961176195008967</c:v>
                </c:pt>
                <c:pt idx="180">
                  <c:v>48.102734778440947</c:v>
                </c:pt>
                <c:pt idx="181">
                  <c:v>47.262599749199282</c:v>
                </c:pt>
                <c:pt idx="182">
                  <c:v>46.440317945143399</c:v>
                </c:pt>
                <c:pt idx="183">
                  <c:v>45.635448747819055</c:v>
                </c:pt>
                <c:pt idx="184">
                  <c:v>44.847563708105092</c:v>
                </c:pt>
                <c:pt idx="185">
                  <c:v>44.076246183354868</c:v>
                </c:pt>
                <c:pt idx="186">
                  <c:v>43.321090985699541</c:v>
                </c:pt>
                <c:pt idx="187">
                  <c:v>42.581704041187869</c:v>
                </c:pt>
                <c:pt idx="188">
                  <c:v>41.857702059443142</c:v>
                </c:pt>
                <c:pt idx="189">
                  <c:v>41.148712213525933</c:v>
                </c:pt>
                <c:pt idx="190">
                  <c:v>40.454371829696932</c:v>
                </c:pt>
                <c:pt idx="191">
                  <c:v>39.77432808678256</c:v>
                </c:pt>
                <c:pt idx="192">
                  <c:v>39.108237724852962</c:v>
                </c:pt>
                <c:pt idx="193">
                  <c:v>38.455766762927936</c:v>
                </c:pt>
                <c:pt idx="194">
                  <c:v>37.816590225435974</c:v>
                </c:pt>
                <c:pt idx="195">
                  <c:v>37.190391877155989</c:v>
                </c:pt>
                <c:pt idx="196">
                  <c:v>36.57686396638109</c:v>
                </c:pt>
                <c:pt idx="197">
                  <c:v>35.975706976048329</c:v>
                </c:pt>
                <c:pt idx="198">
                  <c:v>35.386629382587486</c:v>
                </c:pt>
                <c:pt idx="199">
                  <c:v>34.809347422247363</c:v>
                </c:pt>
                <c:pt idx="200">
                  <c:v>34.243584864665756</c:v>
                </c:pt>
                <c:pt idx="201">
                  <c:v>33.689072793455352</c:v>
                </c:pt>
                <c:pt idx="202">
                  <c:v>33.145549393585107</c:v>
                </c:pt>
                <c:pt idx="203">
                  <c:v>32.612759745341982</c:v>
                </c:pt>
                <c:pt idx="204">
                  <c:v>32.090455624665935</c:v>
                </c:pt>
                <c:pt idx="205">
                  <c:v>31.578395309655381</c:v>
                </c:pt>
                <c:pt idx="206">
                  <c:v>31.076343393047871</c:v>
                </c:pt>
                <c:pt idx="207">
                  <c:v>30.584070600486001</c:v>
                </c:pt>
                <c:pt idx="208">
                  <c:v>30.101353614384557</c:v>
                </c:pt>
                <c:pt idx="209">
                  <c:v>29.627974903220316</c:v>
                </c:pt>
                <c:pt idx="210">
                  <c:v>29.163722556071832</c:v>
                </c:pt>
                <c:pt idx="211">
                  <c:v>28.708390122241749</c:v>
                </c:pt>
                <c:pt idx="212">
                  <c:v>28.261776455799069</c:v>
                </c:pt>
                <c:pt idx="213">
                  <c:v>27.823685564884752</c:v>
                </c:pt>
                <c:pt idx="214">
                  <c:v>27.393926465627839</c:v>
                </c:pt>
                <c:pt idx="215">
                  <c:v>26.972313040525396</c:v>
                </c:pt>
                <c:pt idx="216">
                  <c:v>26.558663901143031</c:v>
                </c:pt>
                <c:pt idx="217">
                  <c:v>26.152802254998146</c:v>
                </c:pt>
                <c:pt idx="218">
                  <c:v>25.75455577649247</c:v>
                </c:pt>
                <c:pt idx="219">
                  <c:v>25.363756481763851</c:v>
                </c:pt>
                <c:pt idx="220">
                  <c:v>24.98024060733276</c:v>
                </c:pt>
                <c:pt idx="221">
                  <c:v>24.603848492421822</c:v>
                </c:pt>
                <c:pt idx="222">
                  <c:v>24.234424464831562</c:v>
                </c:pt>
                <c:pt idx="223">
                  <c:v>23.871816730258502</c:v>
                </c:pt>
                <c:pt idx="224">
                  <c:v>23.515877264946063</c:v>
                </c:pt>
                <c:pt idx="225">
                  <c:v>23.166461711562167</c:v>
                </c:pt>
                <c:pt idx="226">
                  <c:v>22.823429278200578</c:v>
                </c:pt>
                <c:pt idx="227">
                  <c:v>22.486642640406817</c:v>
                </c:pt>
                <c:pt idx="228">
                  <c:v>22.155967846132313</c:v>
                </c:pt>
                <c:pt idx="229">
                  <c:v>21.831274223524094</c:v>
                </c:pt>
                <c:pt idx="230">
                  <c:v>21.512434291459748</c:v>
                </c:pt>
                <c:pt idx="231">
                  <c:v>21.19932367274096</c:v>
                </c:pt>
                <c:pt idx="232">
                  <c:v>20.891821009861157</c:v>
                </c:pt>
                <c:pt idx="233">
                  <c:v>20.589807883266314</c:v>
                </c:pt>
                <c:pt idx="234">
                  <c:v>20.293168732029716</c:v>
                </c:pt>
                <c:pt idx="235">
                  <c:v>20.00179077686483</c:v>
                </c:pt>
                <c:pt idx="236">
                  <c:v>19.715563945402778</c:v>
                </c:pt>
                <c:pt idx="237">
                  <c:v>19.434380799662716</c:v>
                </c:pt>
                <c:pt idx="238">
                  <c:v>19.158136465646773</c:v>
                </c:pt>
                <c:pt idx="239">
                  <c:v>18.886728564992513</c:v>
                </c:pt>
                <c:pt idx="240">
                  <c:v>18.620057148618784</c:v>
                </c:pt>
                <c:pt idx="241">
                  <c:v>18.358024632302403</c:v>
                </c:pt>
                <c:pt idx="242">
                  <c:v>18.100535734125472</c:v>
                </c:pt>
                <c:pt idx="243">
                  <c:v>17.847497413735109</c:v>
                </c:pt>
                <c:pt idx="244">
                  <c:v>17.598818813358999</c:v>
                </c:pt>
                <c:pt idx="245">
                  <c:v>17.354411200522375</c:v>
                </c:pt>
                <c:pt idx="246">
                  <c:v>17.11418791241357</c:v>
                </c:pt>
                <c:pt idx="247">
                  <c:v>16.87806430184715</c:v>
                </c:pt>
                <c:pt idx="248">
                  <c:v>16.645957684775148</c:v>
                </c:pt>
                <c:pt idx="249">
                  <c:v>16.417787289298722</c:v>
                </c:pt>
                <c:pt idx="250">
                  <c:v>16.19347420613396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EBDE-4F2C-BF97-AFEC9A931A37}"/>
            </c:ext>
          </c:extLst>
        </c:ser>
        <c:axId val="98919168"/>
        <c:axId val="98921088"/>
      </c:scatterChart>
      <c:valAx>
        <c:axId val="989191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/microns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21088"/>
        <c:crosses val="autoZero"/>
        <c:crossBetween val="midCat"/>
      </c:valAx>
      <c:valAx>
        <c:axId val="989210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Specral</a:t>
                </a:r>
                <a:r>
                  <a:rPr lang="en-GB" baseline="0"/>
                  <a:t> intensity (W/m^2 /micron)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1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365896</xdr:colOff>
      <xdr:row>11</xdr:row>
      <xdr:rowOff>220980</xdr:rowOff>
    </xdr:from>
    <xdr:to>
      <xdr:col>3</xdr:col>
      <xdr:colOff>464820</xdr:colOff>
      <xdr:row>28</xdr:row>
      <xdr:rowOff>73205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98"/>
  <sheetViews>
    <sheetView tabSelected="1" workbookViewId="0">
      <selection activeCell="H13" sqref="H13"/>
    </sheetView>
  </sheetViews>
  <sheetFormatPr defaultRowHeight="13.8"/>
  <cols>
    <col min="1" max="1" width="13.109375" style="1" customWidth="1"/>
    <col min="2" max="2" width="13.5546875" style="44" customWidth="1"/>
    <col min="3" max="16384" width="8.88671875" style="2"/>
  </cols>
  <sheetData>
    <row r="1" spans="1:2" ht="26.4">
      <c r="A1" s="4" t="s">
        <v>0</v>
      </c>
      <c r="B1" s="45" t="s">
        <v>1</v>
      </c>
    </row>
    <row r="2" spans="1:2">
      <c r="A2" s="3">
        <v>0.1195</v>
      </c>
      <c r="B2" s="25">
        <v>6.1899999999999997E-2</v>
      </c>
    </row>
    <row r="3" spans="1:2">
      <c r="A3" s="3">
        <v>0.1205</v>
      </c>
      <c r="B3" s="25">
        <v>0.56140000000000001</v>
      </c>
    </row>
    <row r="4" spans="1:2">
      <c r="A4" s="3">
        <v>0.1215</v>
      </c>
      <c r="B4" s="25">
        <v>4.9009999999999998</v>
      </c>
    </row>
    <row r="5" spans="1:2">
      <c r="A5" s="3">
        <v>0.1225</v>
      </c>
      <c r="B5" s="25">
        <v>1.1839999999999999</v>
      </c>
    </row>
    <row r="6" spans="1:2">
      <c r="A6" s="3">
        <v>0.1235</v>
      </c>
      <c r="B6" s="25">
        <v>4.7699999999999999E-2</v>
      </c>
    </row>
    <row r="7" spans="1:2">
      <c r="A7" s="3">
        <v>0.1245</v>
      </c>
      <c r="B7" s="25">
        <v>3.4299999999999997E-2</v>
      </c>
    </row>
    <row r="8" spans="1:2">
      <c r="A8" s="3">
        <v>0.1255</v>
      </c>
      <c r="B8" s="25">
        <v>2.8799999999999999E-2</v>
      </c>
    </row>
    <row r="9" spans="1:2">
      <c r="A9" s="3">
        <v>0.1265</v>
      </c>
      <c r="B9" s="25">
        <v>3.5200000000000002E-2</v>
      </c>
    </row>
    <row r="10" spans="1:2">
      <c r="A10" s="3">
        <v>0.1275</v>
      </c>
      <c r="B10" s="25">
        <v>2.1299999999999999E-2</v>
      </c>
    </row>
    <row r="11" spans="1:2">
      <c r="A11" s="3">
        <v>0.1285</v>
      </c>
      <c r="B11" s="25">
        <v>1.7299999999999999E-2</v>
      </c>
    </row>
    <row r="12" spans="1:2">
      <c r="A12" s="3">
        <v>0.1295</v>
      </c>
      <c r="B12" s="25">
        <v>3.9899999999999998E-2</v>
      </c>
    </row>
    <row r="13" spans="1:2">
      <c r="A13" s="3">
        <v>0.1305</v>
      </c>
      <c r="B13" s="25">
        <v>0.1206</v>
      </c>
    </row>
    <row r="14" spans="1:2">
      <c r="A14" s="3">
        <v>0.13150000000000001</v>
      </c>
      <c r="B14" s="25">
        <v>3.9800000000000002E-2</v>
      </c>
    </row>
    <row r="15" spans="1:2">
      <c r="A15" s="3">
        <v>0.13250000000000001</v>
      </c>
      <c r="B15" s="25">
        <v>4.1300000000000003E-2</v>
      </c>
    </row>
    <row r="16" spans="1:2">
      <c r="A16" s="3">
        <v>0.13350000000000001</v>
      </c>
      <c r="B16" s="25">
        <v>0.16800000000000001</v>
      </c>
    </row>
    <row r="17" spans="1:2">
      <c r="A17" s="3">
        <v>0.13450000000000001</v>
      </c>
      <c r="B17" s="25">
        <v>4.5699999999999998E-2</v>
      </c>
    </row>
    <row r="18" spans="1:2">
      <c r="A18" s="3">
        <v>0.13550000000000001</v>
      </c>
      <c r="B18" s="25">
        <v>3.7999999999999999E-2</v>
      </c>
    </row>
    <row r="19" spans="1:2">
      <c r="A19" s="3">
        <v>0.13650000000000001</v>
      </c>
      <c r="B19" s="25">
        <v>3.09E-2</v>
      </c>
    </row>
    <row r="20" spans="1:2">
      <c r="A20" s="3">
        <v>0.13750000000000001</v>
      </c>
      <c r="B20" s="25">
        <v>2.92E-2</v>
      </c>
    </row>
    <row r="21" spans="1:2">
      <c r="A21" s="3">
        <v>0.13850000000000001</v>
      </c>
      <c r="B21" s="25">
        <v>3.9699999999999999E-2</v>
      </c>
    </row>
    <row r="22" spans="1:2">
      <c r="A22" s="3">
        <v>0.13950000000000001</v>
      </c>
      <c r="B22" s="25">
        <v>7.5600000000000001E-2</v>
      </c>
    </row>
    <row r="23" spans="1:2">
      <c r="A23" s="3">
        <v>0.14050000000000001</v>
      </c>
      <c r="B23" s="25">
        <v>6.08E-2</v>
      </c>
    </row>
    <row r="24" spans="1:2">
      <c r="A24" s="3">
        <v>0.14149999999999999</v>
      </c>
      <c r="B24" s="25">
        <v>4.2099999999999999E-2</v>
      </c>
    </row>
    <row r="25" spans="1:2">
      <c r="A25" s="3">
        <v>0.14249999999999999</v>
      </c>
      <c r="B25" s="25">
        <v>4.6800000000000001E-2</v>
      </c>
    </row>
    <row r="26" spans="1:2">
      <c r="A26" s="3">
        <v>0.14349999999999999</v>
      </c>
      <c r="B26" s="25">
        <v>5.11E-2</v>
      </c>
    </row>
    <row r="27" spans="1:2">
      <c r="A27" s="3">
        <v>0.14449999999999999</v>
      </c>
      <c r="B27" s="25">
        <v>5.0900000000000001E-2</v>
      </c>
    </row>
    <row r="28" spans="1:2">
      <c r="A28" s="3">
        <v>0.14549999999999999</v>
      </c>
      <c r="B28" s="25">
        <v>5.5399999999999998E-2</v>
      </c>
    </row>
    <row r="29" spans="1:2">
      <c r="A29" s="3">
        <v>0.14649999999999999</v>
      </c>
      <c r="B29" s="25">
        <v>7.0900000000000005E-2</v>
      </c>
    </row>
    <row r="30" spans="1:2">
      <c r="A30" s="3">
        <v>0.14749999999999999</v>
      </c>
      <c r="B30" s="25">
        <v>8.4900000000000003E-2</v>
      </c>
    </row>
    <row r="31" spans="1:2">
      <c r="A31" s="3">
        <v>0.14849999999999999</v>
      </c>
      <c r="B31" s="25">
        <v>8.2000000000000003E-2</v>
      </c>
    </row>
    <row r="32" spans="1:2">
      <c r="A32" s="3">
        <v>0.14949999999999999</v>
      </c>
      <c r="B32" s="25">
        <v>7.9600000000000004E-2</v>
      </c>
    </row>
    <row r="33" spans="1:2">
      <c r="A33" s="3">
        <v>0.15049999999999999</v>
      </c>
      <c r="B33" s="25">
        <v>8.6999999999999994E-2</v>
      </c>
    </row>
    <row r="34" spans="1:2">
      <c r="A34" s="3">
        <v>0.1515</v>
      </c>
      <c r="B34" s="25">
        <v>9.2700000000000005E-2</v>
      </c>
    </row>
    <row r="35" spans="1:2">
      <c r="A35" s="3">
        <v>0.1525</v>
      </c>
      <c r="B35" s="25">
        <v>0.1163</v>
      </c>
    </row>
    <row r="36" spans="1:2">
      <c r="A36" s="3">
        <v>0.1535</v>
      </c>
      <c r="B36" s="25">
        <v>0.12989999999999999</v>
      </c>
    </row>
    <row r="37" spans="1:2">
      <c r="A37" s="3">
        <v>0.1545</v>
      </c>
      <c r="B37" s="25">
        <v>0.2059</v>
      </c>
    </row>
    <row r="38" spans="1:2">
      <c r="A38" s="3">
        <v>0.1555</v>
      </c>
      <c r="B38" s="25">
        <v>0.21440000000000001</v>
      </c>
    </row>
    <row r="39" spans="1:2">
      <c r="A39" s="3">
        <v>0.1565</v>
      </c>
      <c r="B39" s="25">
        <v>0.1847</v>
      </c>
    </row>
    <row r="40" spans="1:2">
      <c r="A40" s="3">
        <v>0.1575</v>
      </c>
      <c r="B40" s="25">
        <v>0.17169999999999999</v>
      </c>
    </row>
    <row r="41" spans="1:2">
      <c r="A41" s="3">
        <v>0.1585</v>
      </c>
      <c r="B41" s="25">
        <v>0.16750000000000001</v>
      </c>
    </row>
    <row r="42" spans="1:2">
      <c r="A42" s="3">
        <v>0.1595</v>
      </c>
      <c r="B42" s="25">
        <v>0.1754</v>
      </c>
    </row>
    <row r="43" spans="1:2">
      <c r="A43" s="3">
        <v>0.1605</v>
      </c>
      <c r="B43" s="25">
        <v>0.19339999999999999</v>
      </c>
    </row>
    <row r="44" spans="1:2">
      <c r="A44" s="3">
        <v>0.1615</v>
      </c>
      <c r="B44" s="25">
        <v>0.2228</v>
      </c>
    </row>
    <row r="45" spans="1:2">
      <c r="A45" s="3">
        <v>0.16250000000000001</v>
      </c>
      <c r="B45" s="25">
        <v>0.25190000000000001</v>
      </c>
    </row>
    <row r="46" spans="1:2">
      <c r="A46" s="3">
        <v>0.16350000000000001</v>
      </c>
      <c r="B46" s="25">
        <v>0.28410000000000002</v>
      </c>
    </row>
    <row r="47" spans="1:2">
      <c r="A47" s="3">
        <v>0.16450000000000001</v>
      </c>
      <c r="B47" s="25">
        <v>0.29730000000000001</v>
      </c>
    </row>
    <row r="48" spans="1:2">
      <c r="A48" s="3">
        <v>0.16550000000000001</v>
      </c>
      <c r="B48" s="25">
        <v>0.43020000000000003</v>
      </c>
    </row>
    <row r="49" spans="1:2">
      <c r="A49" s="3">
        <v>0.16650000000000001</v>
      </c>
      <c r="B49" s="25">
        <v>0.39889999999999998</v>
      </c>
    </row>
    <row r="50" spans="1:2">
      <c r="A50" s="3">
        <v>0.16750000000000001</v>
      </c>
      <c r="B50" s="25">
        <v>0.38750000000000001</v>
      </c>
    </row>
    <row r="51" spans="1:2">
      <c r="A51" s="3">
        <v>0.16850000000000001</v>
      </c>
      <c r="B51" s="25">
        <v>0.4556</v>
      </c>
    </row>
    <row r="52" spans="1:2">
      <c r="A52" s="3">
        <v>0.16950000000000001</v>
      </c>
      <c r="B52" s="25">
        <v>0.5877</v>
      </c>
    </row>
    <row r="53" spans="1:2">
      <c r="A53" s="3">
        <v>0.17050000000000001</v>
      </c>
      <c r="B53" s="25">
        <v>0.66159999999999997</v>
      </c>
    </row>
    <row r="54" spans="1:2">
      <c r="A54" s="3">
        <v>0.17150000000000001</v>
      </c>
      <c r="B54" s="25">
        <v>0.68799999999999994</v>
      </c>
    </row>
    <row r="55" spans="1:2">
      <c r="A55" s="3">
        <v>0.17249999999999999</v>
      </c>
      <c r="B55" s="25">
        <v>0.72519999999999996</v>
      </c>
    </row>
    <row r="56" spans="1:2">
      <c r="A56" s="3">
        <v>0.17349999999999999</v>
      </c>
      <c r="B56" s="25">
        <v>0.76449999999999996</v>
      </c>
    </row>
    <row r="57" spans="1:2">
      <c r="A57" s="3">
        <v>0.17449999999999999</v>
      </c>
      <c r="B57" s="25">
        <v>0.90669999999999995</v>
      </c>
    </row>
    <row r="58" spans="1:2">
      <c r="A58" s="3">
        <v>0.17549999999999999</v>
      </c>
      <c r="B58" s="25">
        <v>1.079</v>
      </c>
    </row>
    <row r="59" spans="1:2">
      <c r="A59" s="3">
        <v>0.17649999999999999</v>
      </c>
      <c r="B59" s="25">
        <v>1.22</v>
      </c>
    </row>
    <row r="60" spans="1:2">
      <c r="A60" s="3">
        <v>0.17749999999999999</v>
      </c>
      <c r="B60" s="25">
        <v>1.403</v>
      </c>
    </row>
    <row r="61" spans="1:2">
      <c r="A61" s="3">
        <v>0.17849999999999999</v>
      </c>
      <c r="B61" s="25">
        <v>1.538</v>
      </c>
    </row>
    <row r="62" spans="1:2">
      <c r="A62" s="3">
        <v>0.17949999999999999</v>
      </c>
      <c r="B62" s="25">
        <v>1.5760000000000001</v>
      </c>
    </row>
    <row r="63" spans="1:2">
      <c r="A63" s="3">
        <v>0.18049999999999999</v>
      </c>
      <c r="B63" s="25">
        <v>1.831</v>
      </c>
    </row>
    <row r="64" spans="1:2">
      <c r="A64" s="3">
        <v>0.18149999999999999</v>
      </c>
      <c r="B64" s="25">
        <v>2.2330000000000001</v>
      </c>
    </row>
    <row r="65" spans="1:2">
      <c r="A65" s="3">
        <v>0.1825</v>
      </c>
      <c r="B65" s="25">
        <v>2.2429999999999999</v>
      </c>
    </row>
    <row r="66" spans="1:2">
      <c r="A66" s="3">
        <v>0.1835</v>
      </c>
      <c r="B66" s="25">
        <v>2.2440000000000002</v>
      </c>
    </row>
    <row r="67" spans="1:2">
      <c r="A67" s="3">
        <v>0.1845</v>
      </c>
      <c r="B67" s="25">
        <v>2.0659999999999998</v>
      </c>
    </row>
    <row r="68" spans="1:2">
      <c r="A68" s="3">
        <v>0.1855</v>
      </c>
      <c r="B68" s="25">
        <v>2.3109999999999999</v>
      </c>
    </row>
    <row r="69" spans="1:2">
      <c r="A69" s="3">
        <v>0.1865</v>
      </c>
      <c r="B69" s="25">
        <v>2.7</v>
      </c>
    </row>
    <row r="70" spans="1:2">
      <c r="A70" s="3">
        <v>0.1875</v>
      </c>
      <c r="B70" s="25">
        <v>3.0089999999999999</v>
      </c>
    </row>
    <row r="71" spans="1:2">
      <c r="A71" s="3">
        <v>0.1885</v>
      </c>
      <c r="B71" s="25">
        <v>3.2909999999999999</v>
      </c>
    </row>
    <row r="72" spans="1:2">
      <c r="A72" s="3">
        <v>0.1895</v>
      </c>
      <c r="B72" s="25">
        <v>3.569</v>
      </c>
    </row>
    <row r="73" spans="1:2">
      <c r="A73" s="3">
        <v>0.1905</v>
      </c>
      <c r="B73" s="25">
        <v>3.7639999999999998</v>
      </c>
    </row>
    <row r="74" spans="1:2">
      <c r="A74" s="3">
        <v>0.1915</v>
      </c>
      <c r="B74" s="25">
        <v>4.165</v>
      </c>
    </row>
    <row r="75" spans="1:2">
      <c r="A75" s="3">
        <v>0.1925</v>
      </c>
      <c r="B75" s="25">
        <v>4.1130000000000004</v>
      </c>
    </row>
    <row r="76" spans="1:2">
      <c r="A76" s="3">
        <v>0.19350000000000001</v>
      </c>
      <c r="B76" s="25">
        <v>3.8079999999999998</v>
      </c>
    </row>
    <row r="77" spans="1:2">
      <c r="A77" s="3">
        <v>0.19450000000000001</v>
      </c>
      <c r="B77" s="25">
        <v>5.21</v>
      </c>
    </row>
    <row r="78" spans="1:2">
      <c r="A78" s="3">
        <v>0.19550000000000001</v>
      </c>
      <c r="B78" s="25">
        <v>5.4269999999999996</v>
      </c>
    </row>
    <row r="79" spans="1:2">
      <c r="A79" s="3">
        <v>0.19650000000000001</v>
      </c>
      <c r="B79" s="25">
        <v>6.008</v>
      </c>
    </row>
    <row r="80" spans="1:2">
      <c r="A80" s="3">
        <v>0.19750000000000001</v>
      </c>
      <c r="B80" s="25">
        <v>6.1909999999999998</v>
      </c>
    </row>
    <row r="81" spans="1:2">
      <c r="A81" s="3">
        <v>0.19850000000000001</v>
      </c>
      <c r="B81" s="25">
        <v>6.1870000000000003</v>
      </c>
    </row>
    <row r="82" spans="1:2">
      <c r="A82" s="3">
        <v>0.19950000000000001</v>
      </c>
      <c r="B82" s="25">
        <v>6.6639999999999997</v>
      </c>
    </row>
    <row r="83" spans="1:2">
      <c r="A83" s="3">
        <v>0.20050000000000001</v>
      </c>
      <c r="B83" s="25">
        <v>7.3259999999999996</v>
      </c>
    </row>
    <row r="84" spans="1:2">
      <c r="A84" s="3">
        <v>0.20150000000000001</v>
      </c>
      <c r="B84" s="25">
        <v>8.0229999999999997</v>
      </c>
    </row>
    <row r="85" spans="1:2">
      <c r="A85" s="3">
        <v>0.20250000000000001</v>
      </c>
      <c r="B85" s="25">
        <v>8.2609999999999992</v>
      </c>
    </row>
    <row r="86" spans="1:2">
      <c r="A86" s="3">
        <v>0.20349999999999999</v>
      </c>
      <c r="B86" s="25">
        <v>9.2170000000000005</v>
      </c>
    </row>
    <row r="87" spans="1:2">
      <c r="A87" s="3">
        <v>0.20449999999999999</v>
      </c>
      <c r="B87" s="25">
        <v>10.25</v>
      </c>
    </row>
    <row r="88" spans="1:2">
      <c r="A88" s="3">
        <v>0.20549999999999999</v>
      </c>
      <c r="B88" s="25">
        <v>10.54</v>
      </c>
    </row>
    <row r="89" spans="1:2">
      <c r="A89" s="3">
        <v>0.20649999999999999</v>
      </c>
      <c r="B89" s="25">
        <v>11.08</v>
      </c>
    </row>
    <row r="90" spans="1:2">
      <c r="A90" s="3">
        <v>0.20749999999999999</v>
      </c>
      <c r="B90" s="25">
        <v>12.65</v>
      </c>
    </row>
    <row r="91" spans="1:2">
      <c r="A91" s="3">
        <v>0.20849999999999999</v>
      </c>
      <c r="B91" s="25">
        <v>15.05</v>
      </c>
    </row>
    <row r="92" spans="1:2">
      <c r="A92" s="3">
        <v>0.20949999999999999</v>
      </c>
      <c r="B92" s="25">
        <v>21.38</v>
      </c>
    </row>
    <row r="93" spans="1:2">
      <c r="A93" s="3">
        <v>0.21049999999999999</v>
      </c>
      <c r="B93" s="25">
        <v>27.92</v>
      </c>
    </row>
    <row r="94" spans="1:2">
      <c r="A94" s="3">
        <v>0.21149999999999999</v>
      </c>
      <c r="B94" s="25">
        <v>33.54</v>
      </c>
    </row>
    <row r="95" spans="1:2">
      <c r="A95" s="3">
        <v>0.21249999999999999</v>
      </c>
      <c r="B95" s="25">
        <v>31.3</v>
      </c>
    </row>
    <row r="96" spans="1:2">
      <c r="A96" s="3">
        <v>0.2135</v>
      </c>
      <c r="B96" s="25">
        <v>33.15</v>
      </c>
    </row>
    <row r="97" spans="1:2">
      <c r="A97" s="3">
        <v>0.2145</v>
      </c>
      <c r="B97" s="25">
        <v>40.03</v>
      </c>
    </row>
    <row r="98" spans="1:2">
      <c r="A98" s="3">
        <v>0.2155</v>
      </c>
      <c r="B98" s="25">
        <v>36.15</v>
      </c>
    </row>
    <row r="99" spans="1:2">
      <c r="A99" s="3">
        <v>0.2165</v>
      </c>
      <c r="B99" s="25">
        <v>32.270000000000003</v>
      </c>
    </row>
    <row r="100" spans="1:2">
      <c r="A100" s="3">
        <v>0.2175</v>
      </c>
      <c r="B100" s="25">
        <v>35.29</v>
      </c>
    </row>
    <row r="101" spans="1:2">
      <c r="A101" s="3">
        <v>0.2185</v>
      </c>
      <c r="B101" s="25">
        <v>44.37</v>
      </c>
    </row>
    <row r="102" spans="1:2">
      <c r="A102" s="3">
        <v>0.2195</v>
      </c>
      <c r="B102" s="25">
        <v>46.92</v>
      </c>
    </row>
    <row r="103" spans="1:2">
      <c r="A103" s="3">
        <v>0.2205</v>
      </c>
      <c r="B103" s="25">
        <v>47.33</v>
      </c>
    </row>
    <row r="104" spans="1:2">
      <c r="A104" s="3">
        <v>0.2215</v>
      </c>
      <c r="B104" s="25">
        <v>39.58</v>
      </c>
    </row>
    <row r="105" spans="1:2">
      <c r="A105" s="3">
        <v>0.2225</v>
      </c>
      <c r="B105" s="25">
        <v>49.65</v>
      </c>
    </row>
    <row r="106" spans="1:2">
      <c r="A106" s="3">
        <v>0.2235</v>
      </c>
      <c r="B106" s="25">
        <v>63.01</v>
      </c>
    </row>
    <row r="107" spans="1:2">
      <c r="A107" s="3">
        <v>0.22450000000000001</v>
      </c>
      <c r="B107" s="25">
        <v>58.97</v>
      </c>
    </row>
    <row r="108" spans="1:2">
      <c r="A108" s="3">
        <v>0.22550000000000001</v>
      </c>
      <c r="B108" s="25">
        <v>52.29</v>
      </c>
    </row>
    <row r="109" spans="1:2">
      <c r="A109" s="3">
        <v>0.22650000000000001</v>
      </c>
      <c r="B109" s="25">
        <v>39.4</v>
      </c>
    </row>
    <row r="110" spans="1:2">
      <c r="A110" s="3">
        <v>0.22750000000000001</v>
      </c>
      <c r="B110" s="25">
        <v>39.92</v>
      </c>
    </row>
    <row r="111" spans="1:2">
      <c r="A111" s="3">
        <v>0.22850000000000001</v>
      </c>
      <c r="B111" s="25">
        <v>51.95</v>
      </c>
    </row>
    <row r="112" spans="1:2">
      <c r="A112" s="3">
        <v>0.22950000000000001</v>
      </c>
      <c r="B112" s="25">
        <v>47.71</v>
      </c>
    </row>
    <row r="113" spans="1:2">
      <c r="A113" s="3">
        <v>0.23050000000000001</v>
      </c>
      <c r="B113" s="25">
        <v>52.12</v>
      </c>
    </row>
    <row r="114" spans="1:2">
      <c r="A114" s="3">
        <v>0.23150000000000001</v>
      </c>
      <c r="B114" s="25">
        <v>50.97</v>
      </c>
    </row>
    <row r="115" spans="1:2">
      <c r="A115" s="3">
        <v>0.23250000000000001</v>
      </c>
      <c r="B115" s="25">
        <v>53.26</v>
      </c>
    </row>
    <row r="116" spans="1:2">
      <c r="A116" s="3">
        <v>0.23350000000000001</v>
      </c>
      <c r="B116" s="25">
        <v>44.74</v>
      </c>
    </row>
    <row r="117" spans="1:2">
      <c r="A117" s="3">
        <v>0.23449999999999999</v>
      </c>
      <c r="B117" s="25">
        <v>38.97</v>
      </c>
    </row>
    <row r="118" spans="1:2">
      <c r="A118" s="3">
        <v>0.23549999999999999</v>
      </c>
      <c r="B118" s="25">
        <v>51.42</v>
      </c>
    </row>
    <row r="119" spans="1:2">
      <c r="A119" s="3">
        <v>0.23649999999999999</v>
      </c>
      <c r="B119" s="25">
        <v>48.59</v>
      </c>
    </row>
    <row r="120" spans="1:2">
      <c r="A120" s="3">
        <v>0.23749999999999999</v>
      </c>
      <c r="B120" s="25">
        <v>48.44</v>
      </c>
    </row>
    <row r="121" spans="1:2">
      <c r="A121" s="3">
        <v>0.23849999999999999</v>
      </c>
      <c r="B121" s="25">
        <v>41.96</v>
      </c>
    </row>
    <row r="122" spans="1:2">
      <c r="A122" s="3">
        <v>0.23949999999999999</v>
      </c>
      <c r="B122" s="25">
        <v>44.12</v>
      </c>
    </row>
    <row r="123" spans="1:2">
      <c r="A123" s="3">
        <v>0.24049999999999999</v>
      </c>
      <c r="B123" s="25">
        <v>39.56</v>
      </c>
    </row>
    <row r="124" spans="1:2">
      <c r="A124" s="3">
        <v>0.24149999999999999</v>
      </c>
      <c r="B124" s="25">
        <v>51.48</v>
      </c>
    </row>
    <row r="125" spans="1:2">
      <c r="A125" s="3">
        <v>0.24249999999999999</v>
      </c>
      <c r="B125" s="25">
        <v>70.599999999999994</v>
      </c>
    </row>
    <row r="126" spans="1:2">
      <c r="A126" s="3">
        <v>0.24349999999999999</v>
      </c>
      <c r="B126" s="25">
        <v>66.53</v>
      </c>
    </row>
    <row r="127" spans="1:2">
      <c r="A127" s="3">
        <v>0.2445</v>
      </c>
      <c r="B127" s="25">
        <v>60.97</v>
      </c>
    </row>
    <row r="128" spans="1:2">
      <c r="A128" s="3">
        <v>0.2455</v>
      </c>
      <c r="B128" s="25">
        <v>49.39</v>
      </c>
    </row>
    <row r="129" spans="1:2">
      <c r="A129" s="3">
        <v>0.2465</v>
      </c>
      <c r="B129" s="25">
        <v>50.4</v>
      </c>
    </row>
    <row r="130" spans="1:2">
      <c r="A130" s="3">
        <v>0.2475</v>
      </c>
      <c r="B130" s="25">
        <v>55.5</v>
      </c>
    </row>
    <row r="131" spans="1:2">
      <c r="A131" s="3">
        <v>0.2485</v>
      </c>
      <c r="B131" s="25">
        <v>45.65</v>
      </c>
    </row>
    <row r="132" spans="1:2">
      <c r="A132" s="3">
        <v>0.2495</v>
      </c>
      <c r="B132" s="25">
        <v>56.38</v>
      </c>
    </row>
    <row r="133" spans="1:2">
      <c r="A133" s="3">
        <v>0.2505</v>
      </c>
      <c r="B133" s="25">
        <v>60.1</v>
      </c>
    </row>
    <row r="134" spans="1:2">
      <c r="A134" s="3">
        <v>0.2515</v>
      </c>
      <c r="B134" s="25">
        <v>46.01</v>
      </c>
    </row>
    <row r="135" spans="1:2">
      <c r="A135" s="3">
        <v>0.2525</v>
      </c>
      <c r="B135" s="25">
        <v>41.55</v>
      </c>
    </row>
    <row r="136" spans="1:2">
      <c r="A136" s="3">
        <v>0.2535</v>
      </c>
      <c r="B136" s="25">
        <v>51.55</v>
      </c>
    </row>
    <row r="137" spans="1:2">
      <c r="A137" s="3">
        <v>0.2545</v>
      </c>
      <c r="B137" s="25">
        <v>59.57</v>
      </c>
    </row>
    <row r="138" spans="1:2">
      <c r="A138" s="3">
        <v>0.2555</v>
      </c>
      <c r="B138" s="25">
        <v>79.3</v>
      </c>
    </row>
    <row r="139" spans="1:2">
      <c r="A139" s="3">
        <v>0.25650000000000001</v>
      </c>
      <c r="B139" s="25">
        <v>101.8</v>
      </c>
    </row>
    <row r="140" spans="1:2">
      <c r="A140" s="3">
        <v>0.25750000000000001</v>
      </c>
      <c r="B140" s="25">
        <v>125.4</v>
      </c>
    </row>
    <row r="141" spans="1:2">
      <c r="A141" s="3">
        <v>0.25850000000000001</v>
      </c>
      <c r="B141" s="25">
        <v>125.1</v>
      </c>
    </row>
    <row r="142" spans="1:2">
      <c r="A142" s="3">
        <v>0.25950000000000001</v>
      </c>
      <c r="B142" s="25">
        <v>104</v>
      </c>
    </row>
    <row r="143" spans="1:2">
      <c r="A143" s="3">
        <v>0.26050000000000001</v>
      </c>
      <c r="B143" s="25">
        <v>85.51</v>
      </c>
    </row>
    <row r="144" spans="1:2">
      <c r="A144" s="3">
        <v>0.26150000000000001</v>
      </c>
      <c r="B144" s="25">
        <v>89.8</v>
      </c>
    </row>
    <row r="145" spans="1:2">
      <c r="A145" s="3">
        <v>0.26250000000000001</v>
      </c>
      <c r="B145" s="25">
        <v>103.6</v>
      </c>
    </row>
    <row r="146" spans="1:2">
      <c r="A146" s="3">
        <v>0.26350000000000001</v>
      </c>
      <c r="B146" s="25">
        <v>165.8</v>
      </c>
    </row>
    <row r="147" spans="1:2">
      <c r="A147" s="3">
        <v>0.26450000000000001</v>
      </c>
      <c r="B147" s="25">
        <v>249.7</v>
      </c>
    </row>
    <row r="148" spans="1:2">
      <c r="A148" s="3">
        <v>0.26550000000000001</v>
      </c>
      <c r="B148" s="25">
        <v>252.7</v>
      </c>
    </row>
    <row r="149" spans="1:2">
      <c r="A149" s="3">
        <v>0.26650000000000001</v>
      </c>
      <c r="B149" s="25">
        <v>249.4</v>
      </c>
    </row>
    <row r="150" spans="1:2">
      <c r="A150" s="3">
        <v>0.26750000000000002</v>
      </c>
      <c r="B150" s="25">
        <v>250.8</v>
      </c>
    </row>
    <row r="151" spans="1:2">
      <c r="A151" s="3">
        <v>0.26850000000000002</v>
      </c>
      <c r="B151" s="25">
        <v>243.8</v>
      </c>
    </row>
    <row r="152" spans="1:2">
      <c r="A152" s="3">
        <v>0.26950000000000002</v>
      </c>
      <c r="B152" s="25">
        <v>238.9</v>
      </c>
    </row>
    <row r="153" spans="1:2">
      <c r="A153" s="3">
        <v>0.27050000000000002</v>
      </c>
      <c r="B153" s="25">
        <v>267.3</v>
      </c>
    </row>
    <row r="154" spans="1:2">
      <c r="A154" s="3">
        <v>0.27150000000000002</v>
      </c>
      <c r="B154" s="25">
        <v>224.4</v>
      </c>
    </row>
    <row r="155" spans="1:2">
      <c r="A155" s="3">
        <v>0.27250000000000002</v>
      </c>
      <c r="B155" s="25">
        <v>197.4</v>
      </c>
    </row>
    <row r="156" spans="1:2">
      <c r="A156" s="3">
        <v>0.27350000000000002</v>
      </c>
      <c r="B156" s="25">
        <v>196.5</v>
      </c>
    </row>
    <row r="157" spans="1:2">
      <c r="A157" s="3">
        <v>0.27450000000000002</v>
      </c>
      <c r="B157" s="25">
        <v>132.6</v>
      </c>
    </row>
    <row r="158" spans="1:2">
      <c r="A158" s="3">
        <v>0.27550000000000002</v>
      </c>
      <c r="B158" s="25">
        <v>175.1</v>
      </c>
    </row>
    <row r="159" spans="1:2">
      <c r="A159" s="3">
        <v>0.27650000000000002</v>
      </c>
      <c r="B159" s="25">
        <v>242.8</v>
      </c>
    </row>
    <row r="160" spans="1:2">
      <c r="A160" s="3">
        <v>0.27750000000000002</v>
      </c>
      <c r="B160" s="25">
        <v>233.8</v>
      </c>
    </row>
    <row r="161" spans="1:2">
      <c r="A161" s="3">
        <v>0.27850000000000003</v>
      </c>
      <c r="B161" s="25">
        <v>159.30000000000001</v>
      </c>
    </row>
    <row r="162" spans="1:2">
      <c r="A162" s="3">
        <v>0.27950000000000003</v>
      </c>
      <c r="B162" s="25">
        <v>85.55</v>
      </c>
    </row>
    <row r="163" spans="1:2">
      <c r="A163" s="3">
        <v>0.28050000000000003</v>
      </c>
      <c r="B163" s="25">
        <v>94.63</v>
      </c>
    </row>
    <row r="164" spans="1:2">
      <c r="A164" s="3">
        <v>0.28149999999999997</v>
      </c>
      <c r="B164" s="25">
        <v>208.3</v>
      </c>
    </row>
    <row r="165" spans="1:2">
      <c r="A165" s="3">
        <v>0.28249999999999997</v>
      </c>
      <c r="B165" s="25">
        <v>294.10000000000002</v>
      </c>
    </row>
    <row r="166" spans="1:2">
      <c r="A166" s="3">
        <v>0.28349999999999997</v>
      </c>
      <c r="B166" s="25">
        <v>313.5</v>
      </c>
    </row>
    <row r="167" spans="1:2">
      <c r="A167" s="3">
        <v>0.28449999999999998</v>
      </c>
      <c r="B167" s="25">
        <v>235.3</v>
      </c>
    </row>
    <row r="168" spans="1:2">
      <c r="A168" s="3">
        <v>0.28549999999999998</v>
      </c>
      <c r="B168" s="25">
        <v>163.1</v>
      </c>
    </row>
    <row r="169" spans="1:2">
      <c r="A169" s="3">
        <v>0.28649999999999998</v>
      </c>
      <c r="B169" s="25">
        <v>322.7</v>
      </c>
    </row>
    <row r="170" spans="1:2">
      <c r="A170" s="3">
        <v>0.28749999999999998</v>
      </c>
      <c r="B170" s="25">
        <v>336.3</v>
      </c>
    </row>
    <row r="171" spans="1:2">
      <c r="A171" s="3">
        <v>0.28849999999999998</v>
      </c>
      <c r="B171" s="25">
        <v>322.2</v>
      </c>
    </row>
    <row r="172" spans="1:2">
      <c r="A172" s="3">
        <v>0.28949999999999998</v>
      </c>
      <c r="B172" s="25">
        <v>472.7</v>
      </c>
    </row>
    <row r="173" spans="1:2">
      <c r="A173" s="3">
        <v>0.29049999999999998</v>
      </c>
      <c r="B173" s="25">
        <v>601.29999999999995</v>
      </c>
    </row>
    <row r="174" spans="1:2">
      <c r="A174" s="3">
        <v>0.29149999999999998</v>
      </c>
      <c r="B174" s="25">
        <v>580.79999999999995</v>
      </c>
    </row>
    <row r="175" spans="1:2">
      <c r="A175" s="3">
        <v>0.29249999999999998</v>
      </c>
      <c r="B175" s="25">
        <v>521.9</v>
      </c>
    </row>
    <row r="176" spans="1:2">
      <c r="A176" s="3">
        <v>0.29349999999999998</v>
      </c>
      <c r="B176" s="25">
        <v>535.5</v>
      </c>
    </row>
    <row r="177" spans="1:2">
      <c r="A177" s="3">
        <v>0.29449999999999998</v>
      </c>
      <c r="B177" s="25">
        <v>508.8</v>
      </c>
    </row>
    <row r="178" spans="1:2">
      <c r="A178" s="3">
        <v>0.29549999999999998</v>
      </c>
      <c r="B178" s="25">
        <v>553.20000000000005</v>
      </c>
    </row>
    <row r="179" spans="1:2">
      <c r="A179" s="3">
        <v>0.29649999999999999</v>
      </c>
      <c r="B179" s="25">
        <v>509.6</v>
      </c>
    </row>
    <row r="180" spans="1:2">
      <c r="A180" s="3">
        <v>0.29749999999999999</v>
      </c>
      <c r="B180" s="25">
        <v>507.3</v>
      </c>
    </row>
    <row r="181" spans="1:2">
      <c r="A181" s="3">
        <v>0.29849999999999999</v>
      </c>
      <c r="B181" s="25">
        <v>465.5</v>
      </c>
    </row>
    <row r="182" spans="1:2">
      <c r="A182" s="3">
        <v>0.29949999999999999</v>
      </c>
      <c r="B182" s="25">
        <v>484</v>
      </c>
    </row>
    <row r="183" spans="1:2">
      <c r="A183" s="3">
        <v>0.30049999999999999</v>
      </c>
      <c r="B183" s="25">
        <v>420</v>
      </c>
    </row>
    <row r="184" spans="1:2">
      <c r="A184" s="3">
        <v>0.30149999999999999</v>
      </c>
      <c r="B184" s="25">
        <v>455.5</v>
      </c>
    </row>
    <row r="185" spans="1:2">
      <c r="A185" s="3">
        <v>0.30249999999999999</v>
      </c>
      <c r="B185" s="25">
        <v>489</v>
      </c>
    </row>
    <row r="186" spans="1:2">
      <c r="A186" s="3">
        <v>0.30349999999999999</v>
      </c>
      <c r="B186" s="25">
        <v>620.6</v>
      </c>
    </row>
    <row r="187" spans="1:2">
      <c r="A187" s="3">
        <v>0.30449999999999999</v>
      </c>
      <c r="B187" s="25">
        <v>602.5</v>
      </c>
    </row>
    <row r="188" spans="1:2">
      <c r="A188" s="3">
        <v>0.30549999999999999</v>
      </c>
      <c r="B188" s="25">
        <v>594.79999999999995</v>
      </c>
    </row>
    <row r="189" spans="1:2">
      <c r="A189" s="3">
        <v>0.30649999999999999</v>
      </c>
      <c r="B189" s="25">
        <v>555.70000000000005</v>
      </c>
    </row>
    <row r="190" spans="1:2">
      <c r="A190" s="3">
        <v>0.3075</v>
      </c>
      <c r="B190" s="25">
        <v>615</v>
      </c>
    </row>
    <row r="191" spans="1:2">
      <c r="A191" s="3">
        <v>0.3085</v>
      </c>
      <c r="B191" s="25">
        <v>611.4</v>
      </c>
    </row>
    <row r="192" spans="1:2">
      <c r="A192" s="3">
        <v>0.3095</v>
      </c>
      <c r="B192" s="25">
        <v>496.5</v>
      </c>
    </row>
    <row r="193" spans="1:2">
      <c r="A193" s="3">
        <v>0.3105</v>
      </c>
      <c r="B193" s="25">
        <v>622.4</v>
      </c>
    </row>
    <row r="194" spans="1:2">
      <c r="A194" s="3">
        <v>0.3115</v>
      </c>
      <c r="B194" s="25">
        <v>729.2</v>
      </c>
    </row>
    <row r="195" spans="1:2">
      <c r="A195" s="3">
        <v>0.3125</v>
      </c>
      <c r="B195" s="25">
        <v>655.9</v>
      </c>
    </row>
    <row r="196" spans="1:2">
      <c r="A196" s="3">
        <v>0.3135</v>
      </c>
      <c r="B196" s="25">
        <v>699.9</v>
      </c>
    </row>
    <row r="197" spans="1:2">
      <c r="A197" s="3">
        <v>0.3145</v>
      </c>
      <c r="B197" s="25">
        <v>662.9</v>
      </c>
    </row>
    <row r="198" spans="1:2">
      <c r="A198" s="3">
        <v>0.3155</v>
      </c>
      <c r="B198" s="25">
        <v>633</v>
      </c>
    </row>
    <row r="199" spans="1:2">
      <c r="A199" s="3">
        <v>0.3165</v>
      </c>
      <c r="B199" s="25">
        <v>633.20000000000005</v>
      </c>
    </row>
    <row r="200" spans="1:2">
      <c r="A200" s="3">
        <v>0.3175</v>
      </c>
      <c r="B200" s="25">
        <v>773.9</v>
      </c>
    </row>
    <row r="201" spans="1:2">
      <c r="A201" s="3">
        <v>0.31850000000000001</v>
      </c>
      <c r="B201" s="25">
        <v>664.9</v>
      </c>
    </row>
    <row r="202" spans="1:2">
      <c r="A202" s="3">
        <v>0.31950000000000001</v>
      </c>
      <c r="B202" s="25">
        <v>710.5</v>
      </c>
    </row>
    <row r="203" spans="1:2">
      <c r="A203" s="3">
        <v>0.32050000000000001</v>
      </c>
      <c r="B203" s="25">
        <v>805.1</v>
      </c>
    </row>
    <row r="204" spans="1:2">
      <c r="A204" s="3">
        <v>0.32150000000000001</v>
      </c>
      <c r="B204" s="25">
        <v>699.5</v>
      </c>
    </row>
    <row r="205" spans="1:2">
      <c r="A205" s="3">
        <v>0.32250000000000001</v>
      </c>
      <c r="B205" s="25">
        <v>688.6</v>
      </c>
    </row>
    <row r="206" spans="1:2">
      <c r="A206" s="3">
        <v>0.32350000000000001</v>
      </c>
      <c r="B206" s="25">
        <v>661.3</v>
      </c>
    </row>
    <row r="207" spans="1:2">
      <c r="A207" s="3">
        <v>0.32450000000000001</v>
      </c>
      <c r="B207" s="25">
        <v>760.8</v>
      </c>
    </row>
    <row r="208" spans="1:2">
      <c r="A208" s="3">
        <v>0.32550000000000001</v>
      </c>
      <c r="B208" s="25">
        <v>875.8</v>
      </c>
    </row>
    <row r="209" spans="1:2">
      <c r="A209" s="3">
        <v>0.32650000000000001</v>
      </c>
      <c r="B209" s="25">
        <v>979.5</v>
      </c>
    </row>
    <row r="210" spans="1:2">
      <c r="A210" s="3">
        <v>0.32750000000000001</v>
      </c>
      <c r="B210" s="25">
        <v>952.7</v>
      </c>
    </row>
    <row r="211" spans="1:2">
      <c r="A211" s="3">
        <v>0.32850000000000001</v>
      </c>
      <c r="B211" s="25">
        <v>917.6</v>
      </c>
    </row>
    <row r="212" spans="1:2">
      <c r="A212" s="3">
        <v>0.32950000000000002</v>
      </c>
      <c r="B212" s="25">
        <v>1061</v>
      </c>
    </row>
    <row r="213" spans="1:2">
      <c r="A213" s="3">
        <v>0.33050000000000002</v>
      </c>
      <c r="B213" s="25">
        <v>1016</v>
      </c>
    </row>
    <row r="214" spans="1:2">
      <c r="A214" s="3">
        <v>0.33150000000000002</v>
      </c>
      <c r="B214" s="25">
        <v>965.7</v>
      </c>
    </row>
    <row r="215" spans="1:2">
      <c r="A215" s="3">
        <v>0.33250000000000002</v>
      </c>
      <c r="B215" s="25">
        <v>954.9</v>
      </c>
    </row>
    <row r="216" spans="1:2">
      <c r="A216" s="3">
        <v>0.33350000000000002</v>
      </c>
      <c r="B216" s="25">
        <v>921.6</v>
      </c>
    </row>
    <row r="217" spans="1:2">
      <c r="A217" s="3">
        <v>0.33450000000000002</v>
      </c>
      <c r="B217" s="25">
        <v>958.9</v>
      </c>
    </row>
    <row r="218" spans="1:2">
      <c r="A218" s="3">
        <v>0.33550000000000002</v>
      </c>
      <c r="B218" s="25">
        <v>943.4</v>
      </c>
    </row>
    <row r="219" spans="1:2">
      <c r="A219" s="3">
        <v>0.33650000000000002</v>
      </c>
      <c r="B219" s="25">
        <v>809.5</v>
      </c>
    </row>
    <row r="220" spans="1:2">
      <c r="A220" s="3">
        <v>0.33750000000000002</v>
      </c>
      <c r="B220" s="25">
        <v>841.8</v>
      </c>
    </row>
    <row r="221" spans="1:2">
      <c r="A221" s="3">
        <v>0.33850000000000002</v>
      </c>
      <c r="B221" s="25">
        <v>921.5</v>
      </c>
    </row>
    <row r="222" spans="1:2">
      <c r="A222" s="3">
        <v>0.33950000000000002</v>
      </c>
      <c r="B222" s="25">
        <v>958.1</v>
      </c>
    </row>
    <row r="223" spans="1:2">
      <c r="A223" s="3">
        <v>0.34050000000000002</v>
      </c>
      <c r="B223" s="25">
        <v>1007</v>
      </c>
    </row>
    <row r="224" spans="1:2">
      <c r="A224" s="3">
        <v>0.34150000000000003</v>
      </c>
      <c r="B224" s="25">
        <v>923.8</v>
      </c>
    </row>
    <row r="225" spans="1:2">
      <c r="A225" s="3">
        <v>0.34250000000000003</v>
      </c>
      <c r="B225" s="25">
        <v>993</v>
      </c>
    </row>
    <row r="226" spans="1:2">
      <c r="A226" s="3">
        <v>0.34350000000000003</v>
      </c>
      <c r="B226" s="25">
        <v>950.6</v>
      </c>
    </row>
    <row r="227" spans="1:2">
      <c r="A227" s="3">
        <v>0.34449999999999997</v>
      </c>
      <c r="B227" s="25">
        <v>795.7</v>
      </c>
    </row>
    <row r="228" spans="1:2">
      <c r="A228" s="3">
        <v>0.34549999999999997</v>
      </c>
      <c r="B228" s="25">
        <v>939.2</v>
      </c>
    </row>
    <row r="229" spans="1:2">
      <c r="A229" s="3">
        <v>0.34649999999999997</v>
      </c>
      <c r="B229" s="25">
        <v>926.4</v>
      </c>
    </row>
    <row r="230" spans="1:2">
      <c r="A230" s="3">
        <v>0.34749999999999998</v>
      </c>
      <c r="B230" s="25">
        <v>901.7</v>
      </c>
    </row>
    <row r="231" spans="1:2">
      <c r="A231" s="3">
        <v>0.34849999999999998</v>
      </c>
      <c r="B231" s="25">
        <v>897.2</v>
      </c>
    </row>
    <row r="232" spans="1:2">
      <c r="A232" s="3">
        <v>0.34949999999999998</v>
      </c>
      <c r="B232" s="25">
        <v>889.8</v>
      </c>
    </row>
    <row r="233" spans="1:2">
      <c r="A233" s="3">
        <v>0.35049999999999998</v>
      </c>
      <c r="B233" s="25">
        <v>1050</v>
      </c>
    </row>
    <row r="234" spans="1:2">
      <c r="A234" s="3">
        <v>0.35149999999999998</v>
      </c>
      <c r="B234" s="25">
        <v>979.5</v>
      </c>
    </row>
    <row r="235" spans="1:2">
      <c r="A235" s="3">
        <v>0.35249999999999998</v>
      </c>
      <c r="B235" s="25">
        <v>907.9</v>
      </c>
    </row>
    <row r="236" spans="1:2">
      <c r="A236" s="3">
        <v>0.35349999999999998</v>
      </c>
      <c r="B236" s="25">
        <v>1033</v>
      </c>
    </row>
    <row r="237" spans="1:2">
      <c r="A237" s="3">
        <v>0.35449999999999998</v>
      </c>
      <c r="B237" s="25">
        <v>1111</v>
      </c>
    </row>
    <row r="238" spans="1:2">
      <c r="A238" s="3">
        <v>0.35549999999999998</v>
      </c>
      <c r="B238" s="25">
        <v>1045</v>
      </c>
    </row>
    <row r="239" spans="1:2">
      <c r="A239" s="3">
        <v>0.35649999999999998</v>
      </c>
      <c r="B239" s="25">
        <v>912.3</v>
      </c>
    </row>
    <row r="240" spans="1:2">
      <c r="A240" s="3">
        <v>0.35749999999999998</v>
      </c>
      <c r="B240" s="25">
        <v>796</v>
      </c>
    </row>
    <row r="241" spans="1:2">
      <c r="A241" s="3">
        <v>0.35849999999999999</v>
      </c>
      <c r="B241" s="25">
        <v>693.6</v>
      </c>
    </row>
    <row r="242" spans="1:2">
      <c r="A242" s="3">
        <v>0.35949999999999999</v>
      </c>
      <c r="B242" s="25">
        <v>991.1</v>
      </c>
    </row>
    <row r="243" spans="1:2">
      <c r="A243" s="3">
        <v>0.36049999999999999</v>
      </c>
      <c r="B243" s="25">
        <v>970.8</v>
      </c>
    </row>
    <row r="244" spans="1:2">
      <c r="A244" s="3">
        <v>0.36149999999999999</v>
      </c>
      <c r="B244" s="25">
        <v>878.1</v>
      </c>
    </row>
    <row r="245" spans="1:2">
      <c r="A245" s="3">
        <v>0.36249999999999999</v>
      </c>
      <c r="B245" s="25">
        <v>997.8</v>
      </c>
    </row>
    <row r="246" spans="1:2">
      <c r="A246" s="3">
        <v>0.36349999999999999</v>
      </c>
      <c r="B246" s="25">
        <v>996.9</v>
      </c>
    </row>
    <row r="247" spans="1:2">
      <c r="A247" s="3">
        <v>0.36449999999999999</v>
      </c>
      <c r="B247" s="25">
        <v>1013</v>
      </c>
    </row>
    <row r="248" spans="1:2">
      <c r="A248" s="3">
        <v>0.36549999999999999</v>
      </c>
      <c r="B248" s="25">
        <v>1152</v>
      </c>
    </row>
    <row r="249" spans="1:2">
      <c r="A249" s="3">
        <v>0.36649999999999999</v>
      </c>
      <c r="B249" s="25">
        <v>1233</v>
      </c>
    </row>
    <row r="250" spans="1:2">
      <c r="A250" s="3">
        <v>0.36749999999999999</v>
      </c>
      <c r="B250" s="25">
        <v>1180</v>
      </c>
    </row>
    <row r="251" spans="1:2">
      <c r="A251" s="3">
        <v>0.36849999999999999</v>
      </c>
      <c r="B251" s="25">
        <v>1101</v>
      </c>
    </row>
    <row r="252" spans="1:2">
      <c r="A252" s="3">
        <v>0.3695</v>
      </c>
      <c r="B252" s="25">
        <v>1226</v>
      </c>
    </row>
    <row r="253" spans="1:2">
      <c r="A253" s="3">
        <v>0.3705</v>
      </c>
      <c r="B253" s="25">
        <v>1139</v>
      </c>
    </row>
    <row r="254" spans="1:2">
      <c r="A254" s="3">
        <v>0.3715</v>
      </c>
      <c r="B254" s="25">
        <v>1175</v>
      </c>
    </row>
    <row r="255" spans="1:2">
      <c r="A255" s="3">
        <v>0.3725</v>
      </c>
      <c r="B255" s="25">
        <v>1054</v>
      </c>
    </row>
    <row r="256" spans="1:2">
      <c r="A256" s="3">
        <v>0.3735</v>
      </c>
      <c r="B256" s="25">
        <v>920.2</v>
      </c>
    </row>
    <row r="257" spans="1:2">
      <c r="A257" s="3">
        <v>0.3745</v>
      </c>
      <c r="B257" s="25">
        <v>900.4</v>
      </c>
    </row>
    <row r="258" spans="1:2">
      <c r="A258" s="3">
        <v>0.3755</v>
      </c>
      <c r="B258" s="25">
        <v>1062</v>
      </c>
    </row>
    <row r="259" spans="1:2">
      <c r="A259" s="3">
        <v>0.3765</v>
      </c>
      <c r="B259" s="25">
        <v>1085</v>
      </c>
    </row>
    <row r="260" spans="1:2">
      <c r="A260" s="3">
        <v>0.3775</v>
      </c>
      <c r="B260" s="25">
        <v>1282</v>
      </c>
    </row>
    <row r="261" spans="1:2">
      <c r="A261" s="3">
        <v>0.3785</v>
      </c>
      <c r="B261" s="25">
        <v>1327</v>
      </c>
    </row>
    <row r="262" spans="1:2">
      <c r="A262" s="3">
        <v>0.3795</v>
      </c>
      <c r="B262" s="25">
        <v>1066</v>
      </c>
    </row>
    <row r="263" spans="1:2">
      <c r="A263" s="3">
        <v>0.3805</v>
      </c>
      <c r="B263" s="25">
        <v>1202</v>
      </c>
    </row>
    <row r="264" spans="1:2">
      <c r="A264" s="3">
        <v>0.38150000000000001</v>
      </c>
      <c r="B264" s="25">
        <v>1082</v>
      </c>
    </row>
    <row r="265" spans="1:2">
      <c r="A265" s="3">
        <v>0.38250000000000001</v>
      </c>
      <c r="B265" s="25">
        <v>791.3</v>
      </c>
    </row>
    <row r="266" spans="1:2">
      <c r="A266" s="3">
        <v>0.38350000000000001</v>
      </c>
      <c r="B266" s="25">
        <v>684.1</v>
      </c>
    </row>
    <row r="267" spans="1:2">
      <c r="A267" s="3">
        <v>0.38450000000000001</v>
      </c>
      <c r="B267" s="25">
        <v>959.7</v>
      </c>
    </row>
    <row r="268" spans="1:2">
      <c r="A268" s="3">
        <v>0.38550000000000001</v>
      </c>
      <c r="B268" s="25">
        <v>1008</v>
      </c>
    </row>
    <row r="269" spans="1:2">
      <c r="A269" s="3">
        <v>0.38650000000000001</v>
      </c>
      <c r="B269" s="25">
        <v>1007</v>
      </c>
    </row>
    <row r="270" spans="1:2">
      <c r="A270" s="3">
        <v>0.38750000000000001</v>
      </c>
      <c r="B270" s="25">
        <v>1004</v>
      </c>
    </row>
    <row r="271" spans="1:2">
      <c r="A271" s="3">
        <v>0.38850000000000001</v>
      </c>
      <c r="B271" s="25">
        <v>984.3</v>
      </c>
    </row>
    <row r="272" spans="1:2">
      <c r="A272" s="3">
        <v>0.38950000000000001</v>
      </c>
      <c r="B272" s="25">
        <v>1174</v>
      </c>
    </row>
    <row r="273" spans="1:2">
      <c r="A273" s="3">
        <v>0.39050000000000001</v>
      </c>
      <c r="B273" s="25">
        <v>1247</v>
      </c>
    </row>
    <row r="274" spans="1:2">
      <c r="A274" s="3">
        <v>0.39150000000000001</v>
      </c>
      <c r="B274" s="25">
        <v>1342</v>
      </c>
    </row>
    <row r="275" spans="1:2">
      <c r="A275" s="3">
        <v>0.39250000000000002</v>
      </c>
      <c r="B275" s="25">
        <v>1019</v>
      </c>
    </row>
    <row r="276" spans="1:2">
      <c r="A276" s="3">
        <v>0.39350000000000002</v>
      </c>
      <c r="B276" s="25">
        <v>582.29999999999995</v>
      </c>
    </row>
    <row r="277" spans="1:2">
      <c r="A277" s="3">
        <v>0.39450000000000002</v>
      </c>
      <c r="B277" s="25">
        <v>1026</v>
      </c>
    </row>
    <row r="278" spans="1:2">
      <c r="A278" s="3">
        <v>0.39550000000000002</v>
      </c>
      <c r="B278" s="25">
        <v>1314</v>
      </c>
    </row>
    <row r="279" spans="1:2">
      <c r="A279" s="3">
        <v>0.39650000000000002</v>
      </c>
      <c r="B279" s="25">
        <v>854.5</v>
      </c>
    </row>
    <row r="280" spans="1:2">
      <c r="A280" s="3">
        <v>0.39750000000000002</v>
      </c>
      <c r="B280" s="25">
        <v>928.8</v>
      </c>
    </row>
    <row r="281" spans="1:2">
      <c r="A281" s="3">
        <v>0.39850000000000002</v>
      </c>
      <c r="B281" s="25">
        <v>1522</v>
      </c>
    </row>
    <row r="282" spans="1:2">
      <c r="A282" s="3">
        <v>0.39950000000000002</v>
      </c>
      <c r="B282" s="25">
        <v>1663</v>
      </c>
    </row>
    <row r="283" spans="1:2">
      <c r="A283" s="3">
        <v>0.40050000000000002</v>
      </c>
      <c r="B283" s="25">
        <v>1682</v>
      </c>
    </row>
    <row r="284" spans="1:2">
      <c r="A284" s="3">
        <v>0.40150000000000002</v>
      </c>
      <c r="B284" s="25">
        <v>1746</v>
      </c>
    </row>
    <row r="285" spans="1:2">
      <c r="A285" s="3">
        <v>0.40250000000000002</v>
      </c>
      <c r="B285" s="25">
        <v>1759</v>
      </c>
    </row>
    <row r="286" spans="1:2">
      <c r="A286" s="3">
        <v>0.40350000000000003</v>
      </c>
      <c r="B286" s="25">
        <v>1684</v>
      </c>
    </row>
    <row r="287" spans="1:2">
      <c r="A287" s="3">
        <v>0.40450000000000003</v>
      </c>
      <c r="B287" s="25">
        <v>1674</v>
      </c>
    </row>
    <row r="288" spans="1:2">
      <c r="A288" s="3">
        <v>0.40550000000000003</v>
      </c>
      <c r="B288" s="25">
        <v>1667</v>
      </c>
    </row>
    <row r="289" spans="1:2">
      <c r="A289" s="3">
        <v>0.40649999999999997</v>
      </c>
      <c r="B289" s="25">
        <v>1589</v>
      </c>
    </row>
    <row r="290" spans="1:2">
      <c r="A290" s="3">
        <v>0.40749999999999997</v>
      </c>
      <c r="B290" s="25">
        <v>1628</v>
      </c>
    </row>
    <row r="291" spans="1:2">
      <c r="A291" s="3">
        <v>0.40849999999999997</v>
      </c>
      <c r="B291" s="25">
        <v>1735</v>
      </c>
    </row>
    <row r="292" spans="1:2">
      <c r="A292" s="3">
        <v>0.40949999999999998</v>
      </c>
      <c r="B292" s="25">
        <v>1715</v>
      </c>
    </row>
    <row r="293" spans="1:2">
      <c r="A293" s="3">
        <v>0.41049999999999998</v>
      </c>
      <c r="B293" s="25">
        <v>1532</v>
      </c>
    </row>
    <row r="294" spans="1:2">
      <c r="A294" s="3">
        <v>0.41149999999999998</v>
      </c>
      <c r="B294" s="25">
        <v>1817</v>
      </c>
    </row>
    <row r="295" spans="1:2">
      <c r="A295" s="3">
        <v>0.41249999999999998</v>
      </c>
      <c r="B295" s="25">
        <v>1789</v>
      </c>
    </row>
    <row r="296" spans="1:2">
      <c r="A296" s="3">
        <v>0.41349999999999998</v>
      </c>
      <c r="B296" s="25">
        <v>1756</v>
      </c>
    </row>
    <row r="297" spans="1:2">
      <c r="A297" s="3">
        <v>0.41449999999999998</v>
      </c>
      <c r="B297" s="25">
        <v>1737</v>
      </c>
    </row>
    <row r="298" spans="1:2">
      <c r="A298" s="3">
        <v>0.41549999999999998</v>
      </c>
      <c r="B298" s="25">
        <v>1734</v>
      </c>
    </row>
    <row r="299" spans="1:2">
      <c r="A299" s="3">
        <v>0.41649999999999998</v>
      </c>
      <c r="B299" s="25">
        <v>1842</v>
      </c>
    </row>
    <row r="300" spans="1:2">
      <c r="A300" s="3">
        <v>0.41749999999999998</v>
      </c>
      <c r="B300" s="25">
        <v>1665</v>
      </c>
    </row>
    <row r="301" spans="1:2">
      <c r="A301" s="3">
        <v>0.41849999999999998</v>
      </c>
      <c r="B301" s="25">
        <v>1684</v>
      </c>
    </row>
    <row r="302" spans="1:2">
      <c r="A302" s="3">
        <v>0.41949999999999998</v>
      </c>
      <c r="B302" s="25">
        <v>1701</v>
      </c>
    </row>
    <row r="303" spans="1:2">
      <c r="A303" s="3">
        <v>0.42049999999999998</v>
      </c>
      <c r="B303" s="25">
        <v>1757</v>
      </c>
    </row>
    <row r="304" spans="1:2">
      <c r="A304" s="3">
        <v>0.42149999999999999</v>
      </c>
      <c r="B304" s="25">
        <v>1797</v>
      </c>
    </row>
    <row r="305" spans="1:2">
      <c r="A305" s="3">
        <v>0.42249999999999999</v>
      </c>
      <c r="B305" s="25">
        <v>1582</v>
      </c>
    </row>
    <row r="306" spans="1:2">
      <c r="A306" s="3">
        <v>0.42349999999999999</v>
      </c>
      <c r="B306" s="25">
        <v>1711</v>
      </c>
    </row>
    <row r="307" spans="1:2">
      <c r="A307" s="3">
        <v>0.42449999999999999</v>
      </c>
      <c r="B307" s="25">
        <v>1767</v>
      </c>
    </row>
    <row r="308" spans="1:2">
      <c r="A308" s="3">
        <v>0.42549999999999999</v>
      </c>
      <c r="B308" s="25">
        <v>1695</v>
      </c>
    </row>
    <row r="309" spans="1:2">
      <c r="A309" s="3">
        <v>0.42649999999999999</v>
      </c>
      <c r="B309" s="25">
        <v>1698</v>
      </c>
    </row>
    <row r="310" spans="1:2">
      <c r="A310" s="3">
        <v>0.42749999999999999</v>
      </c>
      <c r="B310" s="25">
        <v>1569</v>
      </c>
    </row>
    <row r="311" spans="1:2">
      <c r="A311" s="3">
        <v>0.42849999999999999</v>
      </c>
      <c r="B311" s="25">
        <v>1587</v>
      </c>
    </row>
    <row r="312" spans="1:2">
      <c r="A312" s="3">
        <v>0.42949999999999999</v>
      </c>
      <c r="B312" s="25">
        <v>1475</v>
      </c>
    </row>
    <row r="313" spans="1:2">
      <c r="A313" s="3">
        <v>0.43049999999999999</v>
      </c>
      <c r="B313" s="25">
        <v>1135</v>
      </c>
    </row>
    <row r="314" spans="1:2">
      <c r="A314" s="3">
        <v>0.43149999999999999</v>
      </c>
      <c r="B314" s="25">
        <v>1686</v>
      </c>
    </row>
    <row r="315" spans="1:2">
      <c r="A315" s="3">
        <v>0.4325</v>
      </c>
      <c r="B315" s="25">
        <v>1646</v>
      </c>
    </row>
    <row r="316" spans="1:2">
      <c r="A316" s="3">
        <v>0.4335</v>
      </c>
      <c r="B316" s="25">
        <v>1731</v>
      </c>
    </row>
    <row r="317" spans="1:2">
      <c r="A317" s="3">
        <v>0.4345</v>
      </c>
      <c r="B317" s="25">
        <v>1670</v>
      </c>
    </row>
    <row r="318" spans="1:2">
      <c r="A318" s="3">
        <v>0.4355</v>
      </c>
      <c r="B318" s="25">
        <v>1723</v>
      </c>
    </row>
    <row r="319" spans="1:2">
      <c r="A319" s="3">
        <v>0.4365</v>
      </c>
      <c r="B319" s="25">
        <v>1929</v>
      </c>
    </row>
    <row r="320" spans="1:2">
      <c r="A320" s="3">
        <v>0.4375</v>
      </c>
      <c r="B320" s="25">
        <v>1806</v>
      </c>
    </row>
    <row r="321" spans="1:2">
      <c r="A321" s="3">
        <v>0.4385</v>
      </c>
      <c r="B321" s="25">
        <v>1567</v>
      </c>
    </row>
    <row r="322" spans="1:2">
      <c r="A322" s="3">
        <v>0.4395</v>
      </c>
      <c r="B322" s="25">
        <v>1825</v>
      </c>
    </row>
    <row r="323" spans="1:2">
      <c r="A323" s="3">
        <v>0.4405</v>
      </c>
      <c r="B323" s="25">
        <v>1713</v>
      </c>
    </row>
    <row r="324" spans="1:2">
      <c r="A324" s="3">
        <v>0.4415</v>
      </c>
      <c r="B324" s="25">
        <v>1931</v>
      </c>
    </row>
    <row r="325" spans="1:2">
      <c r="A325" s="3">
        <v>0.4425</v>
      </c>
      <c r="B325" s="25">
        <v>1980</v>
      </c>
    </row>
    <row r="326" spans="1:2">
      <c r="A326" s="3">
        <v>0.44350000000000001</v>
      </c>
      <c r="B326" s="25">
        <v>1909</v>
      </c>
    </row>
    <row r="327" spans="1:2">
      <c r="A327" s="3">
        <v>0.44450000000000001</v>
      </c>
      <c r="B327" s="25">
        <v>1973</v>
      </c>
    </row>
    <row r="328" spans="1:2">
      <c r="A328" s="3">
        <v>0.44550000000000001</v>
      </c>
      <c r="B328" s="25">
        <v>1821</v>
      </c>
    </row>
    <row r="329" spans="1:2">
      <c r="A329" s="3">
        <v>0.44650000000000001</v>
      </c>
      <c r="B329" s="25">
        <v>1891</v>
      </c>
    </row>
    <row r="330" spans="1:2">
      <c r="A330" s="3">
        <v>0.44750000000000001</v>
      </c>
      <c r="B330" s="25">
        <v>2077</v>
      </c>
    </row>
    <row r="331" spans="1:2">
      <c r="A331" s="3">
        <v>0.44850000000000001</v>
      </c>
      <c r="B331" s="25">
        <v>1973</v>
      </c>
    </row>
    <row r="332" spans="1:2">
      <c r="A332" s="3">
        <v>0.44950000000000001</v>
      </c>
      <c r="B332" s="25">
        <v>2027</v>
      </c>
    </row>
    <row r="333" spans="1:2">
      <c r="A333" s="3">
        <v>0.45050000000000001</v>
      </c>
      <c r="B333" s="25">
        <v>2144</v>
      </c>
    </row>
    <row r="334" spans="1:2">
      <c r="A334" s="3">
        <v>0.45150000000000001</v>
      </c>
      <c r="B334" s="25">
        <v>2109</v>
      </c>
    </row>
    <row r="335" spans="1:2">
      <c r="A335" s="3">
        <v>0.45250000000000001</v>
      </c>
      <c r="B335" s="25">
        <v>1941</v>
      </c>
    </row>
    <row r="336" spans="1:2">
      <c r="A336" s="3">
        <v>0.45350000000000001</v>
      </c>
      <c r="B336" s="25">
        <v>1970</v>
      </c>
    </row>
    <row r="337" spans="1:2">
      <c r="A337" s="3">
        <v>0.45450000000000002</v>
      </c>
      <c r="B337" s="25">
        <v>1979</v>
      </c>
    </row>
    <row r="338" spans="1:2">
      <c r="A338" s="3">
        <v>0.45550000000000002</v>
      </c>
      <c r="B338" s="25">
        <v>2034</v>
      </c>
    </row>
    <row r="339" spans="1:2">
      <c r="A339" s="3">
        <v>0.45650000000000002</v>
      </c>
      <c r="B339" s="25">
        <v>2077</v>
      </c>
    </row>
    <row r="340" spans="1:2">
      <c r="A340" s="3">
        <v>0.45750000000000002</v>
      </c>
      <c r="B340" s="25">
        <v>2100</v>
      </c>
    </row>
    <row r="341" spans="1:2">
      <c r="A341" s="3">
        <v>0.45850000000000002</v>
      </c>
      <c r="B341" s="25">
        <v>1971</v>
      </c>
    </row>
    <row r="342" spans="1:2">
      <c r="A342" s="3">
        <v>0.45950000000000002</v>
      </c>
      <c r="B342" s="25">
        <v>2009</v>
      </c>
    </row>
    <row r="343" spans="1:2">
      <c r="A343" s="3">
        <v>0.46050000000000002</v>
      </c>
      <c r="B343" s="25">
        <v>2040</v>
      </c>
    </row>
    <row r="344" spans="1:2">
      <c r="A344" s="3">
        <v>0.46150000000000002</v>
      </c>
      <c r="B344" s="25">
        <v>2055</v>
      </c>
    </row>
    <row r="345" spans="1:2">
      <c r="A345" s="3">
        <v>0.46250000000000002</v>
      </c>
      <c r="B345" s="25">
        <v>2104</v>
      </c>
    </row>
    <row r="346" spans="1:2">
      <c r="A346" s="3">
        <v>0.46350000000000002</v>
      </c>
      <c r="B346" s="25">
        <v>2040</v>
      </c>
    </row>
    <row r="347" spans="1:2">
      <c r="A347" s="3">
        <v>0.46450000000000002</v>
      </c>
      <c r="B347" s="25">
        <v>1976</v>
      </c>
    </row>
    <row r="348" spans="1:2">
      <c r="A348" s="3">
        <v>0.46550000000000002</v>
      </c>
      <c r="B348" s="25">
        <v>2042</v>
      </c>
    </row>
    <row r="349" spans="1:2">
      <c r="A349" s="3">
        <v>0.46650000000000003</v>
      </c>
      <c r="B349" s="25">
        <v>1921</v>
      </c>
    </row>
    <row r="350" spans="1:2">
      <c r="A350" s="3">
        <v>0.46750000000000003</v>
      </c>
      <c r="B350" s="25">
        <v>2015</v>
      </c>
    </row>
    <row r="351" spans="1:2">
      <c r="A351" s="3">
        <v>0.46850000000000003</v>
      </c>
      <c r="B351" s="25">
        <v>1994</v>
      </c>
    </row>
    <row r="352" spans="1:2">
      <c r="A352" s="3">
        <v>0.46949999999999997</v>
      </c>
      <c r="B352" s="25">
        <v>1990</v>
      </c>
    </row>
    <row r="353" spans="1:2">
      <c r="A353" s="3">
        <v>0.47049999999999997</v>
      </c>
      <c r="B353" s="25">
        <v>1877</v>
      </c>
    </row>
    <row r="354" spans="1:2">
      <c r="A354" s="3">
        <v>0.47149999999999997</v>
      </c>
      <c r="B354" s="25">
        <v>2018</v>
      </c>
    </row>
    <row r="355" spans="1:2">
      <c r="A355" s="3">
        <v>0.47249999999999998</v>
      </c>
      <c r="B355" s="25">
        <v>2041</v>
      </c>
    </row>
    <row r="356" spans="1:2">
      <c r="A356" s="3">
        <v>0.47349999999999998</v>
      </c>
      <c r="B356" s="25">
        <v>1991</v>
      </c>
    </row>
    <row r="357" spans="1:2">
      <c r="A357" s="3">
        <v>0.47449999999999998</v>
      </c>
      <c r="B357" s="25">
        <v>2051</v>
      </c>
    </row>
    <row r="358" spans="1:2">
      <c r="A358" s="3">
        <v>0.47549999999999998</v>
      </c>
      <c r="B358" s="25">
        <v>2016</v>
      </c>
    </row>
    <row r="359" spans="1:2">
      <c r="A359" s="3">
        <v>0.47649999999999998</v>
      </c>
      <c r="B359" s="25">
        <v>1956</v>
      </c>
    </row>
    <row r="360" spans="1:2">
      <c r="A360" s="3">
        <v>0.47749999999999998</v>
      </c>
      <c r="B360" s="25">
        <v>2075</v>
      </c>
    </row>
    <row r="361" spans="1:2">
      <c r="A361" s="3">
        <v>0.47849999999999998</v>
      </c>
      <c r="B361" s="25">
        <v>2009</v>
      </c>
    </row>
    <row r="362" spans="1:2">
      <c r="A362" s="3">
        <v>0.47949999999999998</v>
      </c>
      <c r="B362" s="25">
        <v>2076</v>
      </c>
    </row>
    <row r="363" spans="1:2">
      <c r="A363" s="3">
        <v>0.48049999999999998</v>
      </c>
      <c r="B363" s="25">
        <v>2035</v>
      </c>
    </row>
    <row r="364" spans="1:2">
      <c r="A364" s="3">
        <v>0.48149999999999998</v>
      </c>
      <c r="B364" s="25">
        <v>2090</v>
      </c>
    </row>
    <row r="365" spans="1:2">
      <c r="A365" s="3">
        <v>0.48249999999999998</v>
      </c>
      <c r="B365" s="25">
        <v>2023</v>
      </c>
    </row>
    <row r="366" spans="1:2">
      <c r="A366" s="3">
        <v>0.48349999999999999</v>
      </c>
      <c r="B366" s="25">
        <v>2019</v>
      </c>
    </row>
    <row r="367" spans="1:2">
      <c r="A367" s="3">
        <v>0.48449999999999999</v>
      </c>
      <c r="B367" s="25">
        <v>1969</v>
      </c>
    </row>
    <row r="368" spans="1:2">
      <c r="A368" s="3">
        <v>0.48549999999999999</v>
      </c>
      <c r="B368" s="25">
        <v>1830</v>
      </c>
    </row>
    <row r="369" spans="1:2">
      <c r="A369" s="3">
        <v>0.48649999999999999</v>
      </c>
      <c r="B369" s="25">
        <v>1625</v>
      </c>
    </row>
    <row r="370" spans="1:2">
      <c r="A370" s="3">
        <v>0.48749999999999999</v>
      </c>
      <c r="B370" s="25">
        <v>1830</v>
      </c>
    </row>
    <row r="371" spans="1:2">
      <c r="A371" s="3">
        <v>0.48849999999999999</v>
      </c>
      <c r="B371" s="25">
        <v>1914</v>
      </c>
    </row>
    <row r="372" spans="1:2">
      <c r="A372" s="3">
        <v>0.48949999999999999</v>
      </c>
      <c r="B372" s="25">
        <v>1960</v>
      </c>
    </row>
    <row r="373" spans="1:2">
      <c r="A373" s="3">
        <v>0.49049999999999999</v>
      </c>
      <c r="B373" s="25">
        <v>2007</v>
      </c>
    </row>
    <row r="374" spans="1:2">
      <c r="A374" s="3">
        <v>0.49149999999999999</v>
      </c>
      <c r="B374" s="25">
        <v>1896</v>
      </c>
    </row>
    <row r="375" spans="1:2">
      <c r="A375" s="3">
        <v>0.49249999999999999</v>
      </c>
      <c r="B375" s="25">
        <v>1896</v>
      </c>
    </row>
    <row r="376" spans="1:2">
      <c r="A376" s="3">
        <v>0.49349999999999999</v>
      </c>
      <c r="B376" s="25">
        <v>1888</v>
      </c>
    </row>
    <row r="377" spans="1:2">
      <c r="A377" s="3">
        <v>0.4945</v>
      </c>
      <c r="B377" s="25">
        <v>2058</v>
      </c>
    </row>
    <row r="378" spans="1:2">
      <c r="A378" s="3">
        <v>0.4955</v>
      </c>
      <c r="B378" s="25">
        <v>1926</v>
      </c>
    </row>
    <row r="379" spans="1:2">
      <c r="A379" s="3">
        <v>0.4965</v>
      </c>
      <c r="B379" s="25">
        <v>2017</v>
      </c>
    </row>
    <row r="380" spans="1:2">
      <c r="A380" s="3">
        <v>0.4975</v>
      </c>
      <c r="B380" s="25">
        <v>2018</v>
      </c>
    </row>
    <row r="381" spans="1:2">
      <c r="A381" s="3">
        <v>0.4985</v>
      </c>
      <c r="B381" s="25">
        <v>1866</v>
      </c>
    </row>
    <row r="382" spans="1:2">
      <c r="A382" s="3">
        <v>0.4995</v>
      </c>
      <c r="B382" s="25">
        <v>1970</v>
      </c>
    </row>
    <row r="383" spans="1:2">
      <c r="A383" s="3">
        <v>0.50049999999999994</v>
      </c>
      <c r="B383" s="25">
        <v>1857</v>
      </c>
    </row>
    <row r="384" spans="1:2">
      <c r="A384" s="3">
        <v>0.50149999999999995</v>
      </c>
      <c r="B384" s="25">
        <v>1812</v>
      </c>
    </row>
    <row r="385" spans="1:2">
      <c r="A385" s="3">
        <v>0.50249999999999995</v>
      </c>
      <c r="B385" s="25">
        <v>1894</v>
      </c>
    </row>
    <row r="386" spans="1:2">
      <c r="A386" s="3">
        <v>0.50349999999999995</v>
      </c>
      <c r="B386" s="25">
        <v>1934</v>
      </c>
    </row>
    <row r="387" spans="1:2">
      <c r="A387" s="3">
        <v>0.50449999999999995</v>
      </c>
      <c r="B387" s="25">
        <v>1869</v>
      </c>
    </row>
    <row r="388" spans="1:2">
      <c r="A388" s="3">
        <v>0.50549999999999995</v>
      </c>
      <c r="B388" s="25">
        <v>1993</v>
      </c>
    </row>
    <row r="389" spans="1:2">
      <c r="A389" s="3">
        <v>0.50649999999999995</v>
      </c>
      <c r="B389" s="25">
        <v>1961</v>
      </c>
    </row>
    <row r="390" spans="1:2">
      <c r="A390" s="3">
        <v>0.50749999999999995</v>
      </c>
      <c r="B390" s="25">
        <v>1906</v>
      </c>
    </row>
    <row r="391" spans="1:2">
      <c r="A391" s="3">
        <v>0.50849999999999995</v>
      </c>
      <c r="B391" s="25">
        <v>1919</v>
      </c>
    </row>
    <row r="392" spans="1:2">
      <c r="A392" s="3">
        <v>0.50949999999999995</v>
      </c>
      <c r="B392" s="25">
        <v>1916</v>
      </c>
    </row>
    <row r="393" spans="1:2">
      <c r="A393" s="3">
        <v>0.51049999999999995</v>
      </c>
      <c r="B393" s="25">
        <v>1947</v>
      </c>
    </row>
    <row r="394" spans="1:2">
      <c r="A394" s="3">
        <v>0.51149999999999995</v>
      </c>
      <c r="B394" s="25">
        <v>1997</v>
      </c>
    </row>
    <row r="395" spans="1:2">
      <c r="A395" s="3">
        <v>0.51249999999999996</v>
      </c>
      <c r="B395" s="25">
        <v>1867</v>
      </c>
    </row>
    <row r="396" spans="1:2">
      <c r="A396" s="3">
        <v>0.51349999999999996</v>
      </c>
      <c r="B396" s="25">
        <v>1861</v>
      </c>
    </row>
    <row r="397" spans="1:2">
      <c r="A397" s="3">
        <v>0.51449999999999996</v>
      </c>
      <c r="B397" s="25">
        <v>1874</v>
      </c>
    </row>
    <row r="398" spans="1:2">
      <c r="A398" s="3">
        <v>0.51549999999999996</v>
      </c>
      <c r="B398" s="25">
        <v>1900</v>
      </c>
    </row>
    <row r="399" spans="1:2">
      <c r="A399" s="3">
        <v>0.51649999999999996</v>
      </c>
      <c r="B399" s="25">
        <v>1669</v>
      </c>
    </row>
    <row r="400" spans="1:2">
      <c r="A400" s="3">
        <v>0.51749999999999996</v>
      </c>
      <c r="B400" s="25">
        <v>1726</v>
      </c>
    </row>
    <row r="401" spans="1:2">
      <c r="A401" s="3">
        <v>0.51849999999999996</v>
      </c>
      <c r="B401" s="25">
        <v>1654</v>
      </c>
    </row>
    <row r="402" spans="1:2">
      <c r="A402" s="3">
        <v>0.51949999999999996</v>
      </c>
      <c r="B402" s="25">
        <v>1828</v>
      </c>
    </row>
    <row r="403" spans="1:2">
      <c r="A403" s="3">
        <v>0.52049999999999996</v>
      </c>
      <c r="B403" s="25">
        <v>1831</v>
      </c>
    </row>
    <row r="404" spans="1:2">
      <c r="A404" s="3">
        <v>0.52149999999999996</v>
      </c>
      <c r="B404" s="25">
        <v>1906</v>
      </c>
    </row>
    <row r="405" spans="1:2">
      <c r="A405" s="3">
        <v>0.52249999999999996</v>
      </c>
      <c r="B405" s="25">
        <v>1823</v>
      </c>
    </row>
    <row r="406" spans="1:2">
      <c r="A406" s="3">
        <v>0.52349999999999997</v>
      </c>
      <c r="B406" s="25">
        <v>1894</v>
      </c>
    </row>
    <row r="407" spans="1:2">
      <c r="A407" s="3">
        <v>0.52449999999999997</v>
      </c>
      <c r="B407" s="25">
        <v>1958</v>
      </c>
    </row>
    <row r="408" spans="1:2">
      <c r="A408" s="3">
        <v>0.52549999999999997</v>
      </c>
      <c r="B408" s="25">
        <v>1930</v>
      </c>
    </row>
    <row r="409" spans="1:2">
      <c r="A409" s="3">
        <v>0.52649999999999997</v>
      </c>
      <c r="B409" s="25">
        <v>1674</v>
      </c>
    </row>
    <row r="410" spans="1:2">
      <c r="A410" s="3">
        <v>0.52749999999999997</v>
      </c>
      <c r="B410" s="25">
        <v>1828</v>
      </c>
    </row>
    <row r="411" spans="1:2">
      <c r="A411" s="3">
        <v>0.52849999999999997</v>
      </c>
      <c r="B411" s="25">
        <v>1897</v>
      </c>
    </row>
    <row r="412" spans="1:2">
      <c r="A412" s="3">
        <v>0.52949999999999997</v>
      </c>
      <c r="B412" s="25">
        <v>1918</v>
      </c>
    </row>
    <row r="413" spans="1:2">
      <c r="A413" s="3">
        <v>0.53049999999999997</v>
      </c>
      <c r="B413" s="25">
        <v>1952</v>
      </c>
    </row>
    <row r="414" spans="1:2">
      <c r="A414" s="3">
        <v>0.53149999999999997</v>
      </c>
      <c r="B414" s="25">
        <v>1963</v>
      </c>
    </row>
    <row r="415" spans="1:2">
      <c r="A415" s="3">
        <v>0.53249999999999997</v>
      </c>
      <c r="B415" s="25">
        <v>1770</v>
      </c>
    </row>
    <row r="416" spans="1:2">
      <c r="A416" s="3">
        <v>0.53349999999999997</v>
      </c>
      <c r="B416" s="25">
        <v>1923</v>
      </c>
    </row>
    <row r="417" spans="1:2">
      <c r="A417" s="3">
        <v>0.53449999999999998</v>
      </c>
      <c r="B417" s="25">
        <v>1858</v>
      </c>
    </row>
    <row r="418" spans="1:2">
      <c r="A418" s="3">
        <v>0.53549999999999998</v>
      </c>
      <c r="B418" s="25">
        <v>1990</v>
      </c>
    </row>
    <row r="419" spans="1:2">
      <c r="A419" s="3">
        <v>0.53649999999999998</v>
      </c>
      <c r="B419" s="25">
        <v>1871</v>
      </c>
    </row>
    <row r="420" spans="1:2">
      <c r="A420" s="3">
        <v>0.53749999999999998</v>
      </c>
      <c r="B420" s="25">
        <v>1882</v>
      </c>
    </row>
    <row r="421" spans="1:2">
      <c r="A421" s="3">
        <v>0.53849999999999998</v>
      </c>
      <c r="B421" s="25">
        <v>1904</v>
      </c>
    </row>
    <row r="422" spans="1:2">
      <c r="A422" s="3">
        <v>0.53949999999999998</v>
      </c>
      <c r="B422" s="25">
        <v>1832</v>
      </c>
    </row>
    <row r="423" spans="1:2">
      <c r="A423" s="3">
        <v>0.54049999999999998</v>
      </c>
      <c r="B423" s="25">
        <v>1769</v>
      </c>
    </row>
    <row r="424" spans="1:2">
      <c r="A424" s="3">
        <v>0.54149999999999998</v>
      </c>
      <c r="B424" s="25">
        <v>1881</v>
      </c>
    </row>
    <row r="425" spans="1:2">
      <c r="A425" s="3">
        <v>0.54249999999999998</v>
      </c>
      <c r="B425" s="25">
        <v>1825</v>
      </c>
    </row>
    <row r="426" spans="1:2">
      <c r="A426" s="3">
        <v>0.54349999999999998</v>
      </c>
      <c r="B426" s="25">
        <v>1879</v>
      </c>
    </row>
    <row r="427" spans="1:2">
      <c r="A427" s="3">
        <v>0.54449999999999998</v>
      </c>
      <c r="B427" s="25">
        <v>1879</v>
      </c>
    </row>
    <row r="428" spans="1:2">
      <c r="A428" s="3">
        <v>0.54549999999999998</v>
      </c>
      <c r="B428" s="25">
        <v>1901</v>
      </c>
    </row>
    <row r="429" spans="1:2">
      <c r="A429" s="3">
        <v>0.54649999999999999</v>
      </c>
      <c r="B429" s="25">
        <v>1879</v>
      </c>
    </row>
    <row r="430" spans="1:2">
      <c r="A430" s="3">
        <v>0.54749999999999999</v>
      </c>
      <c r="B430" s="25">
        <v>1833</v>
      </c>
    </row>
    <row r="431" spans="1:2">
      <c r="A431" s="3">
        <v>0.54849999999999999</v>
      </c>
      <c r="B431" s="25">
        <v>1863</v>
      </c>
    </row>
    <row r="432" spans="1:2">
      <c r="A432" s="3">
        <v>0.54949999999999999</v>
      </c>
      <c r="B432" s="25">
        <v>1895</v>
      </c>
    </row>
    <row r="433" spans="1:2">
      <c r="A433" s="3">
        <v>0.55049999999999999</v>
      </c>
      <c r="B433" s="25">
        <v>1862</v>
      </c>
    </row>
    <row r="434" spans="1:2">
      <c r="A434" s="3">
        <v>0.55149999999999999</v>
      </c>
      <c r="B434" s="25">
        <v>1871</v>
      </c>
    </row>
    <row r="435" spans="1:2">
      <c r="A435" s="3">
        <v>0.55249999999999999</v>
      </c>
      <c r="B435" s="25">
        <v>1846</v>
      </c>
    </row>
    <row r="436" spans="1:2">
      <c r="A436" s="3">
        <v>0.55349999999999999</v>
      </c>
      <c r="B436" s="25">
        <v>1882</v>
      </c>
    </row>
    <row r="437" spans="1:2">
      <c r="A437" s="3">
        <v>0.55449999999999999</v>
      </c>
      <c r="B437" s="25">
        <v>1898</v>
      </c>
    </row>
    <row r="438" spans="1:2">
      <c r="A438" s="3">
        <v>0.55549999999999999</v>
      </c>
      <c r="B438" s="25">
        <v>1897</v>
      </c>
    </row>
    <row r="439" spans="1:2">
      <c r="A439" s="3">
        <v>0.55649999999999999</v>
      </c>
      <c r="B439" s="25">
        <v>1821</v>
      </c>
    </row>
    <row r="440" spans="1:2">
      <c r="A440" s="3">
        <v>0.5575</v>
      </c>
      <c r="B440" s="25">
        <v>1846</v>
      </c>
    </row>
    <row r="441" spans="1:2">
      <c r="A441" s="3">
        <v>0.5585</v>
      </c>
      <c r="B441" s="25">
        <v>1787</v>
      </c>
    </row>
    <row r="442" spans="1:2">
      <c r="A442" s="3">
        <v>0.5595</v>
      </c>
      <c r="B442" s="25">
        <v>1808</v>
      </c>
    </row>
    <row r="443" spans="1:2">
      <c r="A443" s="3">
        <v>0.5605</v>
      </c>
      <c r="B443" s="25">
        <v>1843</v>
      </c>
    </row>
    <row r="444" spans="1:2">
      <c r="A444" s="3">
        <v>0.5615</v>
      </c>
      <c r="B444" s="25">
        <v>1824</v>
      </c>
    </row>
    <row r="445" spans="1:2">
      <c r="A445" s="3">
        <v>0.5625</v>
      </c>
      <c r="B445" s="25">
        <v>1850</v>
      </c>
    </row>
    <row r="446" spans="1:2">
      <c r="A446" s="3">
        <v>0.5635</v>
      </c>
      <c r="B446" s="25">
        <v>1861</v>
      </c>
    </row>
    <row r="447" spans="1:2">
      <c r="A447" s="3">
        <v>0.5645</v>
      </c>
      <c r="B447" s="25">
        <v>1854</v>
      </c>
    </row>
    <row r="448" spans="1:2">
      <c r="A448" s="3">
        <v>0.5655</v>
      </c>
      <c r="B448" s="25">
        <v>1798</v>
      </c>
    </row>
    <row r="449" spans="1:2">
      <c r="A449" s="3">
        <v>0.5665</v>
      </c>
      <c r="B449" s="25">
        <v>1829</v>
      </c>
    </row>
    <row r="450" spans="1:2">
      <c r="A450" s="3">
        <v>0.5675</v>
      </c>
      <c r="B450" s="25">
        <v>1887</v>
      </c>
    </row>
    <row r="451" spans="1:2">
      <c r="A451" s="3">
        <v>0.56850000000000001</v>
      </c>
      <c r="B451" s="25">
        <v>1810</v>
      </c>
    </row>
    <row r="452" spans="1:2">
      <c r="A452" s="3">
        <v>0.56950000000000001</v>
      </c>
      <c r="B452" s="25">
        <v>1860</v>
      </c>
    </row>
    <row r="453" spans="1:2">
      <c r="A453" s="3">
        <v>0.57050000000000001</v>
      </c>
      <c r="B453" s="25">
        <v>1769</v>
      </c>
    </row>
    <row r="454" spans="1:2">
      <c r="A454" s="3">
        <v>0.57150000000000001</v>
      </c>
      <c r="B454" s="25">
        <v>1823</v>
      </c>
    </row>
    <row r="455" spans="1:2">
      <c r="A455" s="3">
        <v>0.57250000000000001</v>
      </c>
      <c r="B455" s="25">
        <v>1892</v>
      </c>
    </row>
    <row r="456" spans="1:2">
      <c r="A456" s="3">
        <v>0.57350000000000001</v>
      </c>
      <c r="B456" s="25">
        <v>1876</v>
      </c>
    </row>
    <row r="457" spans="1:2">
      <c r="A457" s="3">
        <v>0.57450000000000001</v>
      </c>
      <c r="B457" s="25">
        <v>1867</v>
      </c>
    </row>
    <row r="458" spans="1:2">
      <c r="A458" s="3">
        <v>0.57550000000000001</v>
      </c>
      <c r="B458" s="25">
        <v>1830</v>
      </c>
    </row>
    <row r="459" spans="1:2">
      <c r="A459" s="3">
        <v>0.57650000000000001</v>
      </c>
      <c r="B459" s="25">
        <v>1846</v>
      </c>
    </row>
    <row r="460" spans="1:2">
      <c r="A460" s="3">
        <v>0.57750000000000001</v>
      </c>
      <c r="B460" s="25">
        <v>1857</v>
      </c>
    </row>
    <row r="461" spans="1:2">
      <c r="A461" s="3">
        <v>0.57850000000000001</v>
      </c>
      <c r="B461" s="25">
        <v>1783</v>
      </c>
    </row>
    <row r="462" spans="1:2">
      <c r="A462" s="3">
        <v>0.57950000000000002</v>
      </c>
      <c r="B462" s="25">
        <v>1828</v>
      </c>
    </row>
    <row r="463" spans="1:2">
      <c r="A463" s="3">
        <v>0.58050000000000002</v>
      </c>
      <c r="B463" s="25">
        <v>1838</v>
      </c>
    </row>
    <row r="464" spans="1:2">
      <c r="A464" s="3">
        <v>0.58150000000000002</v>
      </c>
      <c r="B464" s="25">
        <v>1853</v>
      </c>
    </row>
    <row r="465" spans="1:2">
      <c r="A465" s="3">
        <v>0.58250000000000002</v>
      </c>
      <c r="B465" s="25">
        <v>1873</v>
      </c>
    </row>
    <row r="466" spans="1:2">
      <c r="A466" s="3">
        <v>0.58350000000000002</v>
      </c>
      <c r="B466" s="25">
        <v>1857</v>
      </c>
    </row>
    <row r="467" spans="1:2">
      <c r="A467" s="3">
        <v>0.58450000000000002</v>
      </c>
      <c r="B467" s="25">
        <v>1860</v>
      </c>
    </row>
    <row r="468" spans="1:2">
      <c r="A468" s="3">
        <v>0.58550000000000002</v>
      </c>
      <c r="B468" s="25">
        <v>1783</v>
      </c>
    </row>
    <row r="469" spans="1:2">
      <c r="A469" s="3">
        <v>0.58650000000000002</v>
      </c>
      <c r="B469" s="25">
        <v>1830</v>
      </c>
    </row>
    <row r="470" spans="1:2">
      <c r="A470" s="3">
        <v>0.58750000000000002</v>
      </c>
      <c r="B470" s="25">
        <v>1848</v>
      </c>
    </row>
    <row r="471" spans="1:2">
      <c r="A471" s="3">
        <v>0.58850000000000002</v>
      </c>
      <c r="B471" s="25">
        <v>1750</v>
      </c>
    </row>
    <row r="472" spans="1:2">
      <c r="A472" s="3">
        <v>0.58950000000000002</v>
      </c>
      <c r="B472" s="25">
        <v>1612</v>
      </c>
    </row>
    <row r="473" spans="1:2">
      <c r="A473" s="3">
        <v>0.59050000000000002</v>
      </c>
      <c r="B473" s="25">
        <v>1813</v>
      </c>
    </row>
    <row r="474" spans="1:2">
      <c r="A474" s="3">
        <v>0.59150000000000003</v>
      </c>
      <c r="B474" s="25">
        <v>1787</v>
      </c>
    </row>
    <row r="475" spans="1:2">
      <c r="A475" s="3">
        <v>0.59250000000000003</v>
      </c>
      <c r="B475" s="25">
        <v>1808</v>
      </c>
    </row>
    <row r="476" spans="1:2">
      <c r="A476" s="3">
        <v>0.59350000000000003</v>
      </c>
      <c r="B476" s="25">
        <v>1796</v>
      </c>
    </row>
    <row r="477" spans="1:2">
      <c r="A477" s="3">
        <v>0.59450000000000003</v>
      </c>
      <c r="B477" s="25">
        <v>1773</v>
      </c>
    </row>
    <row r="478" spans="1:2">
      <c r="A478" s="3">
        <v>0.59550000000000003</v>
      </c>
      <c r="B478" s="25">
        <v>1782</v>
      </c>
    </row>
    <row r="479" spans="1:2">
      <c r="A479" s="3">
        <v>0.59650000000000003</v>
      </c>
      <c r="B479" s="25">
        <v>1805</v>
      </c>
    </row>
    <row r="480" spans="1:2">
      <c r="A480" s="3">
        <v>0.59750000000000003</v>
      </c>
      <c r="B480" s="25">
        <v>1780</v>
      </c>
    </row>
    <row r="481" spans="1:2">
      <c r="A481" s="3">
        <v>0.59850000000000003</v>
      </c>
      <c r="B481" s="25">
        <v>1757</v>
      </c>
    </row>
    <row r="482" spans="1:2">
      <c r="A482" s="3">
        <v>0.59950000000000003</v>
      </c>
      <c r="B482" s="25">
        <v>1774</v>
      </c>
    </row>
    <row r="483" spans="1:2">
      <c r="A483" s="3">
        <v>0.60050000000000003</v>
      </c>
      <c r="B483" s="25">
        <v>1746</v>
      </c>
    </row>
    <row r="484" spans="1:2">
      <c r="A484" s="3">
        <v>0.60150000000000003</v>
      </c>
      <c r="B484" s="25">
        <v>1751</v>
      </c>
    </row>
    <row r="485" spans="1:2">
      <c r="A485" s="3">
        <v>0.60250000000000004</v>
      </c>
      <c r="B485" s="25">
        <v>1719</v>
      </c>
    </row>
    <row r="486" spans="1:2">
      <c r="A486" s="3">
        <v>0.60350000000000004</v>
      </c>
      <c r="B486" s="25">
        <v>1787</v>
      </c>
    </row>
    <row r="487" spans="1:2">
      <c r="A487" s="3">
        <v>0.60450000000000004</v>
      </c>
      <c r="B487" s="25">
        <v>1776</v>
      </c>
    </row>
    <row r="488" spans="1:2">
      <c r="A488" s="3">
        <v>0.60550000000000004</v>
      </c>
      <c r="B488" s="25">
        <v>1763</v>
      </c>
    </row>
    <row r="489" spans="1:2">
      <c r="A489" s="3">
        <v>0.60650000000000004</v>
      </c>
      <c r="B489" s="25">
        <v>1759</v>
      </c>
    </row>
    <row r="490" spans="1:2">
      <c r="A490" s="3">
        <v>0.60750000000000004</v>
      </c>
      <c r="B490" s="25">
        <v>1757</v>
      </c>
    </row>
    <row r="491" spans="1:2">
      <c r="A491" s="3">
        <v>0.60850000000000004</v>
      </c>
      <c r="B491" s="25">
        <v>1743</v>
      </c>
    </row>
    <row r="492" spans="1:2">
      <c r="A492" s="3">
        <v>0.60950000000000004</v>
      </c>
      <c r="B492" s="25">
        <v>1744</v>
      </c>
    </row>
    <row r="493" spans="1:2">
      <c r="A493" s="3">
        <v>0.61050000000000004</v>
      </c>
      <c r="B493" s="25">
        <v>1703</v>
      </c>
    </row>
    <row r="494" spans="1:2">
      <c r="A494" s="3">
        <v>0.61150000000000004</v>
      </c>
      <c r="B494" s="25">
        <v>1746</v>
      </c>
    </row>
    <row r="495" spans="1:2">
      <c r="A495" s="3">
        <v>0.61250000000000004</v>
      </c>
      <c r="B495" s="25">
        <v>1705</v>
      </c>
    </row>
    <row r="496" spans="1:2">
      <c r="A496" s="3">
        <v>0.61350000000000005</v>
      </c>
      <c r="B496" s="25">
        <v>1683</v>
      </c>
    </row>
    <row r="497" spans="1:2">
      <c r="A497" s="3">
        <v>0.61450000000000005</v>
      </c>
      <c r="B497" s="25">
        <v>1713</v>
      </c>
    </row>
    <row r="498" spans="1:2">
      <c r="A498" s="3">
        <v>0.61550000000000005</v>
      </c>
      <c r="B498" s="25">
        <v>1713</v>
      </c>
    </row>
    <row r="499" spans="1:2">
      <c r="A499" s="3">
        <v>0.61650000000000005</v>
      </c>
      <c r="B499" s="25">
        <v>1609</v>
      </c>
    </row>
    <row r="500" spans="1:2">
      <c r="A500" s="3">
        <v>0.61750000000000005</v>
      </c>
      <c r="B500" s="25">
        <v>1707</v>
      </c>
    </row>
    <row r="501" spans="1:2">
      <c r="A501" s="3">
        <v>0.61850000000000005</v>
      </c>
      <c r="B501" s="25">
        <v>1724</v>
      </c>
    </row>
    <row r="502" spans="1:2">
      <c r="A502" s="3">
        <v>0.61950000000000005</v>
      </c>
      <c r="B502" s="25">
        <v>1707</v>
      </c>
    </row>
    <row r="503" spans="1:2">
      <c r="A503" s="3">
        <v>0.62050000000000005</v>
      </c>
      <c r="B503" s="25">
        <v>1734</v>
      </c>
    </row>
    <row r="504" spans="1:2">
      <c r="A504" s="3">
        <v>0.62150000000000005</v>
      </c>
      <c r="B504" s="25">
        <v>1690</v>
      </c>
    </row>
    <row r="505" spans="1:2">
      <c r="A505" s="3">
        <v>0.62250000000000005</v>
      </c>
      <c r="B505" s="25">
        <v>1713</v>
      </c>
    </row>
    <row r="506" spans="1:2">
      <c r="A506" s="3">
        <v>0.62350000000000005</v>
      </c>
      <c r="B506" s="25">
        <v>1666</v>
      </c>
    </row>
    <row r="507" spans="1:2">
      <c r="A507" s="3">
        <v>0.62450000000000006</v>
      </c>
      <c r="B507" s="25">
        <v>1656</v>
      </c>
    </row>
    <row r="508" spans="1:2">
      <c r="A508" s="3">
        <v>0.62549999999999994</v>
      </c>
      <c r="B508" s="25">
        <v>1632</v>
      </c>
    </row>
    <row r="509" spans="1:2">
      <c r="A509" s="3">
        <v>0.62649999999999995</v>
      </c>
      <c r="B509" s="25">
        <v>1697</v>
      </c>
    </row>
    <row r="510" spans="1:2">
      <c r="A510" s="3">
        <v>0.62749999999999995</v>
      </c>
      <c r="B510" s="25">
        <v>1697</v>
      </c>
    </row>
    <row r="511" spans="1:2">
      <c r="A511" s="3">
        <v>0.62849999999999995</v>
      </c>
      <c r="B511" s="25">
        <v>1697</v>
      </c>
    </row>
    <row r="512" spans="1:2">
      <c r="A512" s="3">
        <v>0.62949999999999995</v>
      </c>
      <c r="B512" s="25">
        <v>1677</v>
      </c>
    </row>
    <row r="513" spans="1:2">
      <c r="A513" s="3">
        <v>0.63100000000000001</v>
      </c>
      <c r="B513" s="25">
        <v>1639</v>
      </c>
    </row>
    <row r="514" spans="1:2">
      <c r="A514" s="3">
        <v>0.63300000000000001</v>
      </c>
      <c r="B514" s="25">
        <v>1651</v>
      </c>
    </row>
    <row r="515" spans="1:2">
      <c r="A515" s="3">
        <v>0.63500000000000001</v>
      </c>
      <c r="B515" s="25">
        <v>1656</v>
      </c>
    </row>
    <row r="516" spans="1:2">
      <c r="A516" s="3">
        <v>0.63700000000000001</v>
      </c>
      <c r="B516" s="25">
        <v>1654</v>
      </c>
    </row>
    <row r="517" spans="1:2">
      <c r="A517" s="3">
        <v>0.63900000000000001</v>
      </c>
      <c r="B517" s="25">
        <v>1651</v>
      </c>
    </row>
    <row r="518" spans="1:2">
      <c r="A518" s="3">
        <v>0.64100000000000001</v>
      </c>
      <c r="B518" s="25">
        <v>1614</v>
      </c>
    </row>
    <row r="519" spans="1:2">
      <c r="A519" s="3">
        <v>0.64300000000000002</v>
      </c>
      <c r="B519" s="25">
        <v>1621</v>
      </c>
    </row>
    <row r="520" spans="1:2">
      <c r="A520" s="3">
        <v>0.64500000000000002</v>
      </c>
      <c r="B520" s="25">
        <v>1627</v>
      </c>
    </row>
    <row r="521" spans="1:2">
      <c r="A521" s="3">
        <v>0.64700000000000002</v>
      </c>
      <c r="B521" s="25">
        <v>1603</v>
      </c>
    </row>
    <row r="522" spans="1:2">
      <c r="A522" s="3">
        <v>0.64900000000000002</v>
      </c>
      <c r="B522" s="25">
        <v>1558</v>
      </c>
    </row>
    <row r="523" spans="1:2">
      <c r="A523" s="3">
        <v>0.65100000000000002</v>
      </c>
      <c r="B523" s="25">
        <v>1606</v>
      </c>
    </row>
    <row r="524" spans="1:2">
      <c r="A524" s="3">
        <v>0.65300000000000002</v>
      </c>
      <c r="B524" s="25">
        <v>1599</v>
      </c>
    </row>
    <row r="525" spans="1:2">
      <c r="A525" s="3">
        <v>0.65500000000000003</v>
      </c>
      <c r="B525" s="25">
        <v>1532</v>
      </c>
    </row>
    <row r="526" spans="1:2">
      <c r="A526" s="3">
        <v>0.65700000000000003</v>
      </c>
      <c r="B526" s="25">
        <v>1384</v>
      </c>
    </row>
    <row r="527" spans="1:2">
      <c r="A527" s="3">
        <v>0.65900000000000003</v>
      </c>
      <c r="B527" s="25">
        <v>1549</v>
      </c>
    </row>
    <row r="528" spans="1:2">
      <c r="A528" s="3">
        <v>0.66100000000000003</v>
      </c>
      <c r="B528" s="25">
        <v>1571</v>
      </c>
    </row>
    <row r="529" spans="1:2">
      <c r="A529" s="3">
        <v>0.66300000000000003</v>
      </c>
      <c r="B529" s="25">
        <v>1555</v>
      </c>
    </row>
    <row r="530" spans="1:2">
      <c r="A530" s="3">
        <v>0.66500000000000004</v>
      </c>
      <c r="B530" s="25">
        <v>1560</v>
      </c>
    </row>
    <row r="531" spans="1:2">
      <c r="A531" s="3">
        <v>0.66700000000000004</v>
      </c>
      <c r="B531" s="25">
        <v>1535</v>
      </c>
    </row>
    <row r="532" spans="1:2">
      <c r="A532" s="3">
        <v>0.66900000000000004</v>
      </c>
      <c r="B532" s="25">
        <v>1546</v>
      </c>
    </row>
    <row r="533" spans="1:2">
      <c r="A533" s="3">
        <v>0.67100000000000004</v>
      </c>
      <c r="B533" s="25">
        <v>1516</v>
      </c>
    </row>
    <row r="534" spans="1:2">
      <c r="A534" s="3">
        <v>0.67300000000000004</v>
      </c>
      <c r="B534" s="25">
        <v>1521</v>
      </c>
    </row>
    <row r="535" spans="1:2">
      <c r="A535" s="3">
        <v>0.67500000000000004</v>
      </c>
      <c r="B535" s="25">
        <v>1510</v>
      </c>
    </row>
    <row r="536" spans="1:2">
      <c r="A536" s="3">
        <v>0.67700000000000005</v>
      </c>
      <c r="B536" s="25">
        <v>1508</v>
      </c>
    </row>
    <row r="537" spans="1:2">
      <c r="A537" s="3">
        <v>0.67900000000000005</v>
      </c>
      <c r="B537" s="25">
        <v>1498</v>
      </c>
    </row>
    <row r="538" spans="1:2">
      <c r="A538" s="3">
        <v>0.68100000000000005</v>
      </c>
      <c r="B538" s="25">
        <v>1492</v>
      </c>
    </row>
    <row r="539" spans="1:2">
      <c r="A539" s="3">
        <v>0.68300000000000005</v>
      </c>
      <c r="B539" s="25">
        <v>1479</v>
      </c>
    </row>
    <row r="540" spans="1:2">
      <c r="A540" s="3">
        <v>0.68500000000000005</v>
      </c>
      <c r="B540" s="25">
        <v>1455</v>
      </c>
    </row>
    <row r="541" spans="1:2">
      <c r="A541" s="3">
        <v>0.68700000000000006</v>
      </c>
      <c r="B541" s="25">
        <v>1467</v>
      </c>
    </row>
    <row r="542" spans="1:2">
      <c r="A542" s="3">
        <v>0.68899999999999995</v>
      </c>
      <c r="B542" s="25">
        <v>1461</v>
      </c>
    </row>
    <row r="543" spans="1:2">
      <c r="A543" s="3">
        <v>0.69099999999999995</v>
      </c>
      <c r="B543" s="25">
        <v>1448</v>
      </c>
    </row>
    <row r="544" spans="1:2">
      <c r="A544" s="3">
        <v>0.69299999999999995</v>
      </c>
      <c r="B544" s="25">
        <v>1448</v>
      </c>
    </row>
    <row r="545" spans="1:2">
      <c r="A545" s="3">
        <v>0.69499999999999995</v>
      </c>
      <c r="B545" s="25">
        <v>1436</v>
      </c>
    </row>
    <row r="546" spans="1:2">
      <c r="A546" s="3">
        <v>0.69699999999999995</v>
      </c>
      <c r="B546" s="25">
        <v>1416</v>
      </c>
    </row>
    <row r="547" spans="1:2">
      <c r="A547" s="3">
        <v>0.69899999999999995</v>
      </c>
      <c r="B547" s="25">
        <v>1425</v>
      </c>
    </row>
    <row r="548" spans="1:2">
      <c r="A548" s="3">
        <v>0.70099999999999996</v>
      </c>
      <c r="B548" s="25">
        <v>1386</v>
      </c>
    </row>
    <row r="549" spans="1:2">
      <c r="A549" s="3">
        <v>0.70299999999999996</v>
      </c>
      <c r="B549" s="25">
        <v>1388</v>
      </c>
    </row>
    <row r="550" spans="1:2">
      <c r="A550" s="3">
        <v>0.70499999999999996</v>
      </c>
      <c r="B550" s="25">
        <v>1415</v>
      </c>
    </row>
    <row r="551" spans="1:2">
      <c r="A551" s="3">
        <v>0.70699999999999996</v>
      </c>
      <c r="B551" s="25">
        <v>1400</v>
      </c>
    </row>
    <row r="552" spans="1:2">
      <c r="A552" s="3">
        <v>0.70899999999999996</v>
      </c>
      <c r="B552" s="25">
        <v>1384</v>
      </c>
    </row>
    <row r="553" spans="1:2">
      <c r="A553" s="3">
        <v>0.71099999999999997</v>
      </c>
      <c r="B553" s="25">
        <v>1385</v>
      </c>
    </row>
    <row r="554" spans="1:2">
      <c r="A554" s="3">
        <v>0.71299999999999997</v>
      </c>
      <c r="B554" s="25">
        <v>1373</v>
      </c>
    </row>
    <row r="555" spans="1:2">
      <c r="A555" s="3">
        <v>0.71499999999999997</v>
      </c>
      <c r="B555" s="25">
        <v>1366</v>
      </c>
    </row>
    <row r="556" spans="1:2">
      <c r="A556" s="3">
        <v>0.71699999999999997</v>
      </c>
      <c r="B556" s="25">
        <v>1354</v>
      </c>
    </row>
    <row r="557" spans="1:2">
      <c r="A557" s="3">
        <v>0.71899999999999997</v>
      </c>
      <c r="B557" s="25">
        <v>1328</v>
      </c>
    </row>
    <row r="558" spans="1:2">
      <c r="A558" s="3">
        <v>0.72099999999999997</v>
      </c>
      <c r="B558" s="25">
        <v>1331</v>
      </c>
    </row>
    <row r="559" spans="1:2">
      <c r="A559" s="3">
        <v>0.72299999999999998</v>
      </c>
      <c r="B559" s="25">
        <v>1348</v>
      </c>
    </row>
    <row r="560" spans="1:2">
      <c r="A560" s="3">
        <v>0.72499999999999998</v>
      </c>
      <c r="B560" s="25">
        <v>1350</v>
      </c>
    </row>
    <row r="561" spans="1:2">
      <c r="A561" s="3">
        <v>0.72699999999999998</v>
      </c>
      <c r="B561" s="25">
        <v>1346</v>
      </c>
    </row>
    <row r="562" spans="1:2">
      <c r="A562" s="3">
        <v>0.72899999999999998</v>
      </c>
      <c r="B562" s="25">
        <v>1319</v>
      </c>
    </row>
    <row r="563" spans="1:2">
      <c r="A563" s="3">
        <v>0.73099999999999998</v>
      </c>
      <c r="B563" s="25">
        <v>1326</v>
      </c>
    </row>
    <row r="564" spans="1:2">
      <c r="A564" s="3">
        <v>0.73299999999999998</v>
      </c>
      <c r="B564" s="25">
        <v>1318</v>
      </c>
    </row>
    <row r="565" spans="1:2">
      <c r="A565" s="3">
        <v>0.73499999999999999</v>
      </c>
      <c r="B565" s="25">
        <v>1309</v>
      </c>
    </row>
    <row r="566" spans="1:2">
      <c r="A566" s="3">
        <v>0.73699999999999999</v>
      </c>
      <c r="B566" s="25">
        <v>1307</v>
      </c>
    </row>
    <row r="567" spans="1:2">
      <c r="A567" s="3">
        <v>0.73899999999999999</v>
      </c>
      <c r="B567" s="25">
        <v>1278</v>
      </c>
    </row>
    <row r="568" spans="1:2">
      <c r="A568" s="3">
        <v>0.74099999999999999</v>
      </c>
      <c r="B568" s="25">
        <v>1258</v>
      </c>
    </row>
    <row r="569" spans="1:2">
      <c r="A569" s="3">
        <v>0.74299999999999999</v>
      </c>
      <c r="B569" s="25">
        <v>1286</v>
      </c>
    </row>
    <row r="570" spans="1:2">
      <c r="A570" s="3">
        <v>0.745</v>
      </c>
      <c r="B570" s="25">
        <v>1279</v>
      </c>
    </row>
    <row r="571" spans="1:2">
      <c r="A571" s="3">
        <v>0.747</v>
      </c>
      <c r="B571" s="25">
        <v>1283</v>
      </c>
    </row>
    <row r="572" spans="1:2">
      <c r="A572" s="3">
        <v>0.749</v>
      </c>
      <c r="B572" s="25">
        <v>1270</v>
      </c>
    </row>
    <row r="573" spans="1:2">
      <c r="A573" s="3">
        <v>0.751</v>
      </c>
      <c r="B573" s="25">
        <v>1262</v>
      </c>
    </row>
    <row r="574" spans="1:2">
      <c r="A574" s="3">
        <v>0.753</v>
      </c>
      <c r="B574" s="25">
        <v>1259</v>
      </c>
    </row>
    <row r="575" spans="1:2">
      <c r="A575" s="3">
        <v>0.755</v>
      </c>
      <c r="B575" s="25">
        <v>1255</v>
      </c>
    </row>
    <row r="576" spans="1:2">
      <c r="A576" s="3">
        <v>0.75700000000000001</v>
      </c>
      <c r="B576" s="25">
        <v>1248</v>
      </c>
    </row>
    <row r="577" spans="1:2">
      <c r="A577" s="3">
        <v>0.75900000000000001</v>
      </c>
      <c r="B577" s="25">
        <v>1240</v>
      </c>
    </row>
    <row r="578" spans="1:2">
      <c r="A578" s="3">
        <v>0.76100000000000001</v>
      </c>
      <c r="B578" s="25">
        <v>1237</v>
      </c>
    </row>
    <row r="579" spans="1:2">
      <c r="A579" s="3">
        <v>0.76300000000000001</v>
      </c>
      <c r="B579" s="25">
        <v>1241</v>
      </c>
    </row>
    <row r="580" spans="1:2">
      <c r="A580" s="3">
        <v>0.76500000000000001</v>
      </c>
      <c r="B580" s="25">
        <v>1221</v>
      </c>
    </row>
    <row r="581" spans="1:2">
      <c r="A581" s="3">
        <v>0.76700000000000002</v>
      </c>
      <c r="B581" s="25">
        <v>1185</v>
      </c>
    </row>
    <row r="582" spans="1:2">
      <c r="A582" s="3">
        <v>0.76900000000000002</v>
      </c>
      <c r="B582" s="25">
        <v>1203</v>
      </c>
    </row>
    <row r="583" spans="1:2">
      <c r="A583" s="3">
        <v>0.77100000000000002</v>
      </c>
      <c r="B583" s="25">
        <v>1204</v>
      </c>
    </row>
    <row r="584" spans="1:2">
      <c r="A584" s="3">
        <v>0.77300000000000002</v>
      </c>
      <c r="B584" s="25">
        <v>1208</v>
      </c>
    </row>
    <row r="585" spans="1:2">
      <c r="A585" s="3">
        <v>0.77500000000000002</v>
      </c>
      <c r="B585" s="25">
        <v>1188</v>
      </c>
    </row>
    <row r="586" spans="1:2">
      <c r="A586" s="3">
        <v>0.77700000000000002</v>
      </c>
      <c r="B586" s="25">
        <v>1196</v>
      </c>
    </row>
    <row r="587" spans="1:2">
      <c r="A587" s="3">
        <v>0.77900000000000003</v>
      </c>
      <c r="B587" s="25">
        <v>1187</v>
      </c>
    </row>
    <row r="588" spans="1:2">
      <c r="A588" s="3">
        <v>0.78100000000000003</v>
      </c>
      <c r="B588" s="25">
        <v>1187</v>
      </c>
    </row>
    <row r="589" spans="1:2">
      <c r="A589" s="3">
        <v>0.78300000000000003</v>
      </c>
      <c r="B589" s="25">
        <v>1176</v>
      </c>
    </row>
    <row r="590" spans="1:2">
      <c r="A590" s="3">
        <v>0.78500000000000003</v>
      </c>
      <c r="B590" s="25">
        <v>1180</v>
      </c>
    </row>
    <row r="591" spans="1:2">
      <c r="A591" s="3">
        <v>0.78700000000000003</v>
      </c>
      <c r="B591" s="25">
        <v>1177</v>
      </c>
    </row>
    <row r="592" spans="1:2">
      <c r="A592" s="3">
        <v>0.78900000000000003</v>
      </c>
      <c r="B592" s="25">
        <v>1174</v>
      </c>
    </row>
    <row r="593" spans="1:2">
      <c r="A593" s="3">
        <v>0.79100000000000004</v>
      </c>
      <c r="B593" s="25">
        <v>1158</v>
      </c>
    </row>
    <row r="594" spans="1:2">
      <c r="A594" s="3">
        <v>0.79300000000000004</v>
      </c>
      <c r="B594" s="25">
        <v>1143</v>
      </c>
    </row>
    <row r="595" spans="1:2">
      <c r="A595" s="3">
        <v>0.79500000000000004</v>
      </c>
      <c r="B595" s="25">
        <v>1134</v>
      </c>
    </row>
    <row r="596" spans="1:2">
      <c r="A596" s="3">
        <v>0.79700000000000004</v>
      </c>
      <c r="B596" s="25">
        <v>1152</v>
      </c>
    </row>
    <row r="597" spans="1:2">
      <c r="A597" s="3">
        <v>0.79900000000000004</v>
      </c>
      <c r="B597" s="25">
        <v>1135</v>
      </c>
    </row>
    <row r="598" spans="1:2">
      <c r="A598" s="3">
        <v>0.80100000000000005</v>
      </c>
      <c r="B598" s="25">
        <v>1142</v>
      </c>
    </row>
    <row r="599" spans="1:2">
      <c r="A599" s="3">
        <v>0.80300000000000005</v>
      </c>
      <c r="B599" s="25">
        <v>1129</v>
      </c>
    </row>
    <row r="600" spans="1:2">
      <c r="A600" s="3">
        <v>0.80500000000000005</v>
      </c>
      <c r="B600" s="25">
        <v>1115</v>
      </c>
    </row>
    <row r="601" spans="1:2">
      <c r="A601" s="3">
        <v>0.80700000000000005</v>
      </c>
      <c r="B601" s="25">
        <v>1120</v>
      </c>
    </row>
    <row r="602" spans="1:2">
      <c r="A602" s="3">
        <v>0.80900000000000005</v>
      </c>
      <c r="B602" s="25">
        <v>1095</v>
      </c>
    </row>
    <row r="603" spans="1:2">
      <c r="A603" s="3">
        <v>0.81100000000000005</v>
      </c>
      <c r="B603" s="25">
        <v>1114</v>
      </c>
    </row>
    <row r="604" spans="1:2">
      <c r="A604" s="3">
        <v>0.81299999999999994</v>
      </c>
      <c r="B604" s="25">
        <v>1115</v>
      </c>
    </row>
    <row r="605" spans="1:2">
      <c r="A605" s="3">
        <v>0.81499999999999995</v>
      </c>
      <c r="B605" s="25">
        <v>1107</v>
      </c>
    </row>
    <row r="606" spans="1:2">
      <c r="A606" s="3">
        <v>0.81699999999999995</v>
      </c>
      <c r="B606" s="25">
        <v>1104</v>
      </c>
    </row>
    <row r="607" spans="1:2">
      <c r="A607" s="3">
        <v>0.81899999999999995</v>
      </c>
      <c r="B607" s="25">
        <v>1063</v>
      </c>
    </row>
    <row r="608" spans="1:2">
      <c r="A608" s="3">
        <v>0.82099999999999995</v>
      </c>
      <c r="B608" s="25">
        <v>1080</v>
      </c>
    </row>
    <row r="609" spans="1:2">
      <c r="A609" s="3">
        <v>0.82299999999999995</v>
      </c>
      <c r="B609" s="25">
        <v>1073</v>
      </c>
    </row>
    <row r="610" spans="1:2">
      <c r="A610" s="3">
        <v>0.82499999999999996</v>
      </c>
      <c r="B610" s="25">
        <v>1075</v>
      </c>
    </row>
    <row r="611" spans="1:2">
      <c r="A611" s="3">
        <v>0.82599999999999996</v>
      </c>
      <c r="B611" s="25">
        <v>1080</v>
      </c>
    </row>
    <row r="612" spans="1:2">
      <c r="A612" s="3">
        <v>0.82799999999999996</v>
      </c>
      <c r="B612" s="25">
        <v>1081</v>
      </c>
    </row>
    <row r="613" spans="1:2">
      <c r="A613" s="3">
        <v>0.83</v>
      </c>
      <c r="B613" s="25">
        <v>1063</v>
      </c>
    </row>
    <row r="614" spans="1:2">
      <c r="A614" s="3">
        <v>0.83199999999999996</v>
      </c>
      <c r="B614" s="25">
        <v>1051</v>
      </c>
    </row>
    <row r="615" spans="1:2">
      <c r="A615" s="3">
        <v>0.83399999999999996</v>
      </c>
      <c r="B615" s="25">
        <v>1041</v>
      </c>
    </row>
    <row r="616" spans="1:2">
      <c r="A616" s="3">
        <v>0.83599999999999997</v>
      </c>
      <c r="B616" s="25">
        <v>1052</v>
      </c>
    </row>
    <row r="617" spans="1:2">
      <c r="A617" s="3">
        <v>0.83799999999999997</v>
      </c>
      <c r="B617" s="25">
        <v>1044</v>
      </c>
    </row>
    <row r="618" spans="1:2">
      <c r="A618" s="3">
        <v>0.84</v>
      </c>
      <c r="B618" s="25">
        <v>1040</v>
      </c>
    </row>
    <row r="619" spans="1:2">
      <c r="A619" s="3">
        <v>0.84199999999999997</v>
      </c>
      <c r="B619" s="25">
        <v>1036</v>
      </c>
    </row>
    <row r="620" spans="1:2">
      <c r="A620" s="3">
        <v>0.84399999999999997</v>
      </c>
      <c r="B620" s="25">
        <v>1024</v>
      </c>
    </row>
    <row r="621" spans="1:2">
      <c r="A621" s="3">
        <v>0.84599999999999997</v>
      </c>
      <c r="B621" s="25">
        <v>1028</v>
      </c>
    </row>
    <row r="622" spans="1:2">
      <c r="A622" s="3">
        <v>0.84799999999999998</v>
      </c>
      <c r="B622" s="25">
        <v>1023</v>
      </c>
    </row>
    <row r="623" spans="1:2">
      <c r="A623" s="3">
        <v>0.85</v>
      </c>
      <c r="B623" s="25">
        <v>966</v>
      </c>
    </row>
    <row r="624" spans="1:2">
      <c r="A624" s="3">
        <v>0.85199999999999998</v>
      </c>
      <c r="B624" s="25">
        <v>996.1</v>
      </c>
    </row>
    <row r="625" spans="1:2">
      <c r="A625" s="3">
        <v>0.85399999999999998</v>
      </c>
      <c r="B625" s="25">
        <v>878</v>
      </c>
    </row>
    <row r="626" spans="1:2">
      <c r="A626" s="3">
        <v>0.85599999999999998</v>
      </c>
      <c r="B626" s="25">
        <v>975.5</v>
      </c>
    </row>
    <row r="627" spans="1:2">
      <c r="A627" s="3">
        <v>0.85799999999999998</v>
      </c>
      <c r="B627" s="25">
        <v>1005</v>
      </c>
    </row>
    <row r="628" spans="1:2">
      <c r="A628" s="3">
        <v>0.86</v>
      </c>
      <c r="B628" s="25">
        <v>996.9</v>
      </c>
    </row>
    <row r="629" spans="1:2">
      <c r="A629" s="3">
        <v>0.86199999999999999</v>
      </c>
      <c r="B629" s="25">
        <v>994.9</v>
      </c>
    </row>
    <row r="630" spans="1:2">
      <c r="A630" s="3">
        <v>0.86399999999999999</v>
      </c>
      <c r="B630" s="25">
        <v>999.3</v>
      </c>
    </row>
    <row r="631" spans="1:2">
      <c r="A631" s="3">
        <v>0.86599999999999999</v>
      </c>
      <c r="B631" s="25">
        <v>886.2</v>
      </c>
    </row>
    <row r="632" spans="1:2">
      <c r="A632" s="3">
        <v>0.86799999999999999</v>
      </c>
      <c r="B632" s="25">
        <v>939.5</v>
      </c>
    </row>
    <row r="633" spans="1:2">
      <c r="A633" s="3">
        <v>0.87</v>
      </c>
      <c r="B633" s="25">
        <v>974.7</v>
      </c>
    </row>
    <row r="634" spans="1:2">
      <c r="A634" s="3">
        <v>0.872</v>
      </c>
      <c r="B634" s="25">
        <v>983.3</v>
      </c>
    </row>
    <row r="635" spans="1:2">
      <c r="A635" s="3">
        <v>0.874</v>
      </c>
      <c r="B635" s="25">
        <v>971.3</v>
      </c>
    </row>
    <row r="636" spans="1:2">
      <c r="A636" s="3">
        <v>0.876</v>
      </c>
      <c r="B636" s="25">
        <v>964</v>
      </c>
    </row>
    <row r="637" spans="1:2">
      <c r="A637" s="3">
        <v>0.878</v>
      </c>
      <c r="B637" s="25">
        <v>974.9</v>
      </c>
    </row>
    <row r="638" spans="1:2">
      <c r="A638" s="3">
        <v>0.88</v>
      </c>
      <c r="B638" s="25">
        <v>955.4</v>
      </c>
    </row>
    <row r="639" spans="1:2">
      <c r="A639" s="3">
        <v>0.88200000000000001</v>
      </c>
      <c r="B639" s="25">
        <v>951.1</v>
      </c>
    </row>
    <row r="640" spans="1:2">
      <c r="A640" s="3">
        <v>0.88400000000000001</v>
      </c>
      <c r="B640" s="25">
        <v>957.9</v>
      </c>
    </row>
    <row r="641" spans="1:2">
      <c r="A641" s="3">
        <v>0.88600000000000001</v>
      </c>
      <c r="B641" s="25">
        <v>938.3</v>
      </c>
    </row>
    <row r="642" spans="1:2">
      <c r="A642" s="3">
        <v>0.88800000000000001</v>
      </c>
      <c r="B642" s="25">
        <v>944.3</v>
      </c>
    </row>
    <row r="643" spans="1:2">
      <c r="A643" s="3">
        <v>0.89</v>
      </c>
      <c r="B643" s="25">
        <v>953</v>
      </c>
    </row>
    <row r="644" spans="1:2">
      <c r="A644" s="3">
        <v>0.89200000000000002</v>
      </c>
      <c r="B644" s="25">
        <v>939.4</v>
      </c>
    </row>
    <row r="645" spans="1:2">
      <c r="A645" s="3">
        <v>0.89400000000000002</v>
      </c>
      <c r="B645" s="25">
        <v>933.2</v>
      </c>
    </row>
    <row r="646" spans="1:2">
      <c r="A646" s="3">
        <v>0.89600000000000002</v>
      </c>
      <c r="B646" s="25">
        <v>938.7</v>
      </c>
    </row>
    <row r="647" spans="1:2">
      <c r="A647" s="3">
        <v>0.89800000000000002</v>
      </c>
      <c r="B647" s="25">
        <v>933.9</v>
      </c>
    </row>
    <row r="648" spans="1:2">
      <c r="A648" s="3">
        <v>0.9</v>
      </c>
      <c r="B648" s="25">
        <v>915.8</v>
      </c>
    </row>
    <row r="649" spans="1:2">
      <c r="A649" s="3">
        <v>0.90200000000000002</v>
      </c>
      <c r="B649" s="25">
        <v>891.6</v>
      </c>
    </row>
    <row r="650" spans="1:2">
      <c r="A650" s="3">
        <v>0.90400000000000003</v>
      </c>
      <c r="B650" s="25">
        <v>928.5</v>
      </c>
    </row>
    <row r="651" spans="1:2">
      <c r="A651" s="3">
        <v>0.90600000000000003</v>
      </c>
      <c r="B651" s="25">
        <v>917.6</v>
      </c>
    </row>
    <row r="652" spans="1:2">
      <c r="A652" s="3">
        <v>0.90800000000000003</v>
      </c>
      <c r="B652" s="25">
        <v>902.5</v>
      </c>
    </row>
    <row r="653" spans="1:2">
      <c r="A653" s="3">
        <v>0.91</v>
      </c>
      <c r="B653" s="25">
        <v>891.6</v>
      </c>
    </row>
    <row r="654" spans="1:2">
      <c r="A654" s="3">
        <v>0.91200000000000003</v>
      </c>
      <c r="B654" s="25">
        <v>896.7</v>
      </c>
    </row>
    <row r="655" spans="1:2">
      <c r="A655" s="3">
        <v>0.91400000000000003</v>
      </c>
      <c r="B655" s="25">
        <v>907.1</v>
      </c>
    </row>
    <row r="656" spans="1:2">
      <c r="A656" s="3">
        <v>0.91600000000000004</v>
      </c>
      <c r="B656" s="25">
        <v>900.4</v>
      </c>
    </row>
    <row r="657" spans="1:2">
      <c r="A657" s="3">
        <v>0.91800000000000004</v>
      </c>
      <c r="B657" s="25">
        <v>895.1</v>
      </c>
    </row>
    <row r="658" spans="1:2">
      <c r="A658" s="3">
        <v>0.92</v>
      </c>
      <c r="B658" s="25">
        <v>890.8</v>
      </c>
    </row>
    <row r="659" spans="1:2">
      <c r="A659" s="3">
        <v>0.92200000000000004</v>
      </c>
      <c r="B659" s="25">
        <v>863</v>
      </c>
    </row>
    <row r="660" spans="1:2">
      <c r="A660" s="3">
        <v>0.92400000000000004</v>
      </c>
      <c r="B660" s="25">
        <v>858.5</v>
      </c>
    </row>
    <row r="661" spans="1:2">
      <c r="A661" s="3">
        <v>0.92600000000000005</v>
      </c>
      <c r="B661" s="25">
        <v>861.2</v>
      </c>
    </row>
    <row r="662" spans="1:2">
      <c r="A662" s="3">
        <v>0.92800000000000005</v>
      </c>
      <c r="B662" s="25">
        <v>876.9</v>
      </c>
    </row>
    <row r="663" spans="1:2">
      <c r="A663" s="3">
        <v>0.93</v>
      </c>
      <c r="B663" s="25">
        <v>867.7</v>
      </c>
    </row>
    <row r="664" spans="1:2">
      <c r="A664" s="3">
        <v>0.93200000000000005</v>
      </c>
      <c r="B664" s="25">
        <v>865.1</v>
      </c>
    </row>
    <row r="665" spans="1:2">
      <c r="A665" s="3">
        <v>0.93400000000000005</v>
      </c>
      <c r="B665" s="25">
        <v>864.1</v>
      </c>
    </row>
    <row r="666" spans="1:2">
      <c r="A666" s="3">
        <v>0.93600000000000005</v>
      </c>
      <c r="B666" s="25">
        <v>854.7</v>
      </c>
    </row>
    <row r="667" spans="1:2">
      <c r="A667" s="3">
        <v>0.93799999999999994</v>
      </c>
      <c r="B667" s="25">
        <v>858</v>
      </c>
    </row>
    <row r="668" spans="1:2">
      <c r="A668" s="3">
        <v>0.94</v>
      </c>
      <c r="B668" s="25">
        <v>843.8</v>
      </c>
    </row>
    <row r="669" spans="1:2">
      <c r="A669" s="3">
        <v>0.94199999999999995</v>
      </c>
      <c r="B669" s="25">
        <v>825</v>
      </c>
    </row>
    <row r="670" spans="1:2">
      <c r="A670" s="3">
        <v>0.94399999999999995</v>
      </c>
      <c r="B670" s="25">
        <v>832.4</v>
      </c>
    </row>
    <row r="671" spans="1:2">
      <c r="A671" s="3">
        <v>0.94599999999999995</v>
      </c>
      <c r="B671" s="25">
        <v>837.5</v>
      </c>
    </row>
    <row r="672" spans="1:2">
      <c r="A672" s="3">
        <v>0.94799999999999995</v>
      </c>
      <c r="B672" s="25">
        <v>840.7</v>
      </c>
    </row>
    <row r="673" spans="1:2">
      <c r="A673" s="3">
        <v>0.95</v>
      </c>
      <c r="B673" s="25">
        <v>836.9</v>
      </c>
    </row>
    <row r="674" spans="1:2">
      <c r="A674" s="3">
        <v>0.95199999999999996</v>
      </c>
      <c r="B674" s="25">
        <v>831.7</v>
      </c>
    </row>
    <row r="675" spans="1:2">
      <c r="A675" s="3">
        <v>0.95399999999999996</v>
      </c>
      <c r="B675" s="25">
        <v>808</v>
      </c>
    </row>
    <row r="676" spans="1:2">
      <c r="A676" s="3">
        <v>0.95599999999999996</v>
      </c>
      <c r="B676" s="25">
        <v>808.2</v>
      </c>
    </row>
    <row r="677" spans="1:2">
      <c r="A677" s="3">
        <v>0.95799999999999996</v>
      </c>
      <c r="B677" s="25">
        <v>818.8</v>
      </c>
    </row>
    <row r="678" spans="1:2">
      <c r="A678" s="3">
        <v>0.96</v>
      </c>
      <c r="B678" s="25">
        <v>815.1</v>
      </c>
    </row>
    <row r="679" spans="1:2">
      <c r="A679" s="3">
        <v>0.96199999999999997</v>
      </c>
      <c r="B679" s="25">
        <v>808.9</v>
      </c>
    </row>
    <row r="680" spans="1:2">
      <c r="A680" s="3">
        <v>0.96399999999999997</v>
      </c>
      <c r="B680" s="25">
        <v>801.3</v>
      </c>
    </row>
    <row r="681" spans="1:2">
      <c r="A681" s="3">
        <v>0.96599999999999997</v>
      </c>
      <c r="B681" s="25">
        <v>794.7</v>
      </c>
    </row>
    <row r="682" spans="1:2">
      <c r="A682" s="3">
        <v>0.96799999999999997</v>
      </c>
      <c r="B682" s="25">
        <v>796.9</v>
      </c>
    </row>
    <row r="683" spans="1:2">
      <c r="A683" s="3">
        <v>0.97</v>
      </c>
      <c r="B683" s="25">
        <v>795.9</v>
      </c>
    </row>
    <row r="684" spans="1:2">
      <c r="A684" s="3">
        <v>0.97199999999999998</v>
      </c>
      <c r="B684" s="25">
        <v>793.6</v>
      </c>
    </row>
    <row r="685" spans="1:2">
      <c r="A685" s="3">
        <v>0.97399999999999998</v>
      </c>
      <c r="B685" s="25">
        <v>781.5</v>
      </c>
    </row>
    <row r="686" spans="1:2">
      <c r="A686" s="3">
        <v>0.97599999999999998</v>
      </c>
      <c r="B686" s="25">
        <v>782.5</v>
      </c>
    </row>
    <row r="687" spans="1:2">
      <c r="A687" s="3">
        <v>0.97799999999999998</v>
      </c>
      <c r="B687" s="25">
        <v>777.9</v>
      </c>
    </row>
    <row r="688" spans="1:2">
      <c r="A688" s="3">
        <v>0.98</v>
      </c>
      <c r="B688" s="25">
        <v>774.6</v>
      </c>
    </row>
    <row r="689" spans="1:2">
      <c r="A689" s="3">
        <v>0.98199999999999998</v>
      </c>
      <c r="B689" s="25">
        <v>776.4</v>
      </c>
    </row>
    <row r="690" spans="1:2">
      <c r="A690" s="3">
        <v>0.98399999999999999</v>
      </c>
      <c r="B690" s="25">
        <v>769.8</v>
      </c>
    </row>
    <row r="691" spans="1:2">
      <c r="A691" s="3">
        <v>0.98599999999999999</v>
      </c>
      <c r="B691" s="25">
        <v>766.1</v>
      </c>
    </row>
    <row r="692" spans="1:2">
      <c r="A692" s="3">
        <v>0.98799999999999999</v>
      </c>
      <c r="B692" s="25">
        <v>761.5</v>
      </c>
    </row>
    <row r="693" spans="1:2">
      <c r="A693" s="3">
        <v>0.99</v>
      </c>
      <c r="B693" s="25">
        <v>754.1</v>
      </c>
    </row>
    <row r="694" spans="1:2">
      <c r="A694" s="3">
        <v>0.99199999999999999</v>
      </c>
      <c r="B694" s="25">
        <v>756.7</v>
      </c>
    </row>
    <row r="695" spans="1:2">
      <c r="A695" s="3">
        <v>0.99399999999999999</v>
      </c>
      <c r="B695" s="25">
        <v>755.6</v>
      </c>
    </row>
    <row r="696" spans="1:2">
      <c r="A696" s="3">
        <v>0.996</v>
      </c>
      <c r="B696" s="25">
        <v>752.5</v>
      </c>
    </row>
    <row r="697" spans="1:2">
      <c r="A697" s="3">
        <v>0.998</v>
      </c>
      <c r="B697" s="25">
        <v>751</v>
      </c>
    </row>
    <row r="698" spans="1:2">
      <c r="A698" s="3">
        <v>1</v>
      </c>
      <c r="B698" s="25">
        <v>747.9</v>
      </c>
    </row>
    <row r="699" spans="1:2">
      <c r="A699" s="3">
        <v>1.002</v>
      </c>
      <c r="B699" s="25">
        <v>746.9</v>
      </c>
    </row>
    <row r="700" spans="1:2">
      <c r="A700" s="3">
        <v>1.004</v>
      </c>
      <c r="B700" s="25">
        <v>726.1</v>
      </c>
    </row>
    <row r="701" spans="1:2">
      <c r="A701" s="3">
        <v>1.006</v>
      </c>
      <c r="B701" s="25">
        <v>713.6</v>
      </c>
    </row>
    <row r="702" spans="1:2">
      <c r="A702" s="3">
        <v>1.008</v>
      </c>
      <c r="B702" s="25">
        <v>733.5</v>
      </c>
    </row>
    <row r="703" spans="1:2">
      <c r="A703" s="3">
        <v>1.01</v>
      </c>
      <c r="B703" s="25">
        <v>731.3</v>
      </c>
    </row>
    <row r="704" spans="1:2">
      <c r="A704" s="3">
        <v>1.012</v>
      </c>
      <c r="B704" s="25">
        <v>726.2</v>
      </c>
    </row>
    <row r="705" spans="1:2">
      <c r="A705" s="3">
        <v>1.014</v>
      </c>
      <c r="B705" s="25">
        <v>721</v>
      </c>
    </row>
    <row r="706" spans="1:2">
      <c r="A706" s="3">
        <v>1.016</v>
      </c>
      <c r="B706" s="25">
        <v>713.9</v>
      </c>
    </row>
    <row r="707" spans="1:2">
      <c r="A707" s="3">
        <v>1.018</v>
      </c>
      <c r="B707" s="25">
        <v>710.7</v>
      </c>
    </row>
    <row r="708" spans="1:2">
      <c r="A708" s="3">
        <v>1.02</v>
      </c>
      <c r="B708" s="25">
        <v>704.1</v>
      </c>
    </row>
    <row r="709" spans="1:2">
      <c r="A709" s="3">
        <v>1.022</v>
      </c>
      <c r="B709" s="25">
        <v>702.1</v>
      </c>
    </row>
    <row r="710" spans="1:2">
      <c r="A710" s="3">
        <v>1.024</v>
      </c>
      <c r="B710" s="25">
        <v>705.4</v>
      </c>
    </row>
    <row r="711" spans="1:2">
      <c r="A711" s="3">
        <v>1.026</v>
      </c>
      <c r="B711" s="25">
        <v>702.7</v>
      </c>
    </row>
    <row r="712" spans="1:2">
      <c r="A712" s="3">
        <v>1.028</v>
      </c>
      <c r="B712" s="25">
        <v>698.9</v>
      </c>
    </row>
    <row r="713" spans="1:2">
      <c r="A713" s="3">
        <v>1.03</v>
      </c>
      <c r="B713" s="25">
        <v>693.7</v>
      </c>
    </row>
    <row r="714" spans="1:2">
      <c r="A714" s="3">
        <v>1.032</v>
      </c>
      <c r="B714" s="25">
        <v>690.5</v>
      </c>
    </row>
    <row r="715" spans="1:2">
      <c r="A715" s="3">
        <v>1.034</v>
      </c>
      <c r="B715" s="25">
        <v>681.7</v>
      </c>
    </row>
    <row r="716" spans="1:2">
      <c r="A716" s="3">
        <v>1.036</v>
      </c>
      <c r="B716" s="25">
        <v>684</v>
      </c>
    </row>
    <row r="717" spans="1:2">
      <c r="A717" s="3">
        <v>1.038</v>
      </c>
      <c r="B717" s="25">
        <v>677.2</v>
      </c>
    </row>
    <row r="718" spans="1:2">
      <c r="A718" s="3">
        <v>1.04</v>
      </c>
      <c r="B718" s="25">
        <v>676.1</v>
      </c>
    </row>
    <row r="719" spans="1:2">
      <c r="A719" s="3">
        <v>1.042</v>
      </c>
      <c r="B719" s="25">
        <v>674.6</v>
      </c>
    </row>
    <row r="720" spans="1:2">
      <c r="A720" s="3">
        <v>1.044</v>
      </c>
      <c r="B720" s="25">
        <v>671.4</v>
      </c>
    </row>
    <row r="721" spans="1:2">
      <c r="A721" s="3">
        <v>1.046</v>
      </c>
      <c r="B721" s="25">
        <v>660</v>
      </c>
    </row>
    <row r="722" spans="1:2">
      <c r="A722" s="3">
        <v>1.048</v>
      </c>
      <c r="B722" s="25">
        <v>664.4</v>
      </c>
    </row>
    <row r="723" spans="1:2">
      <c r="A723" s="3">
        <v>1.05</v>
      </c>
      <c r="B723" s="25">
        <v>662.2</v>
      </c>
    </row>
    <row r="724" spans="1:2">
      <c r="A724" s="3">
        <v>1.052</v>
      </c>
      <c r="B724" s="25">
        <v>658.6</v>
      </c>
    </row>
    <row r="725" spans="1:2">
      <c r="A725" s="3">
        <v>1.054</v>
      </c>
      <c r="B725" s="25">
        <v>654.9</v>
      </c>
    </row>
    <row r="726" spans="1:2">
      <c r="A726" s="3">
        <v>1.056</v>
      </c>
      <c r="B726" s="25">
        <v>655.7</v>
      </c>
    </row>
    <row r="727" spans="1:2">
      <c r="A727" s="3">
        <v>1.0580000000000001</v>
      </c>
      <c r="B727" s="25">
        <v>645.1</v>
      </c>
    </row>
    <row r="728" spans="1:2">
      <c r="A728" s="3">
        <v>1.06</v>
      </c>
      <c r="B728" s="25">
        <v>641.5</v>
      </c>
    </row>
    <row r="729" spans="1:2">
      <c r="A729" s="3">
        <v>1.0620000000000001</v>
      </c>
      <c r="B729" s="25">
        <v>643.79999999999995</v>
      </c>
    </row>
    <row r="730" spans="1:2">
      <c r="A730" s="3">
        <v>1.0640000000000001</v>
      </c>
      <c r="B730" s="25">
        <v>645.9</v>
      </c>
    </row>
    <row r="731" spans="1:2">
      <c r="A731" s="3">
        <v>1.0660000000000001</v>
      </c>
      <c r="B731" s="25">
        <v>639.5</v>
      </c>
    </row>
    <row r="732" spans="1:2">
      <c r="A732" s="3">
        <v>1.0680000000000001</v>
      </c>
      <c r="B732" s="25">
        <v>631.70000000000005</v>
      </c>
    </row>
    <row r="733" spans="1:2">
      <c r="A733" s="3">
        <v>1.07</v>
      </c>
      <c r="B733" s="25">
        <v>624.1</v>
      </c>
    </row>
    <row r="734" spans="1:2">
      <c r="A734" s="3">
        <v>1.0720000000000001</v>
      </c>
      <c r="B734" s="25">
        <v>632.6</v>
      </c>
    </row>
    <row r="735" spans="1:2">
      <c r="A735" s="3">
        <v>1.0740000000000001</v>
      </c>
      <c r="B735" s="25">
        <v>627.6</v>
      </c>
    </row>
    <row r="736" spans="1:2">
      <c r="A736" s="3">
        <v>1.0760000000000001</v>
      </c>
      <c r="B736" s="25">
        <v>628</v>
      </c>
    </row>
    <row r="737" spans="1:2">
      <c r="A737" s="3">
        <v>1.0780000000000001</v>
      </c>
      <c r="B737" s="25">
        <v>627.20000000000005</v>
      </c>
    </row>
    <row r="738" spans="1:2">
      <c r="A738" s="3">
        <v>1.08</v>
      </c>
      <c r="B738" s="25">
        <v>624.70000000000005</v>
      </c>
    </row>
    <row r="739" spans="1:2">
      <c r="A739" s="3">
        <v>1.0820000000000001</v>
      </c>
      <c r="B739" s="25">
        <v>609.9</v>
      </c>
    </row>
    <row r="740" spans="1:2">
      <c r="A740" s="3">
        <v>1.0840000000000001</v>
      </c>
      <c r="B740" s="25">
        <v>618</v>
      </c>
    </row>
    <row r="741" spans="1:2">
      <c r="A741" s="3">
        <v>1.0860000000000001</v>
      </c>
      <c r="B741" s="25">
        <v>620.79999999999995</v>
      </c>
    </row>
    <row r="742" spans="1:2">
      <c r="A742" s="3">
        <v>1.0880000000000001</v>
      </c>
      <c r="B742" s="25">
        <v>610.29999999999995</v>
      </c>
    </row>
    <row r="743" spans="1:2">
      <c r="A743" s="3">
        <v>1.0900000000000001</v>
      </c>
      <c r="B743" s="25">
        <v>619.9</v>
      </c>
    </row>
    <row r="744" spans="1:2">
      <c r="A744" s="3">
        <v>1.0920000000000001</v>
      </c>
      <c r="B744" s="25">
        <v>615.9</v>
      </c>
    </row>
    <row r="745" spans="1:2">
      <c r="A745" s="3">
        <v>1.0940000000000001</v>
      </c>
      <c r="B745" s="25">
        <v>584.9</v>
      </c>
    </row>
    <row r="746" spans="1:2">
      <c r="A746" s="3">
        <v>1.0960000000000001</v>
      </c>
      <c r="B746" s="25">
        <v>598.29999999999995</v>
      </c>
    </row>
    <row r="747" spans="1:2">
      <c r="A747" s="3">
        <v>1.0980000000000001</v>
      </c>
      <c r="B747" s="25">
        <v>596.1</v>
      </c>
    </row>
    <row r="748" spans="1:2">
      <c r="A748" s="3">
        <v>1.1000000000000001</v>
      </c>
      <c r="B748" s="25">
        <v>604.20000000000005</v>
      </c>
    </row>
    <row r="749" spans="1:2">
      <c r="A749" s="3">
        <v>1.1020000000000001</v>
      </c>
      <c r="B749" s="25">
        <v>593.20000000000005</v>
      </c>
    </row>
    <row r="750" spans="1:2">
      <c r="A750" s="3">
        <v>1.1040000000000001</v>
      </c>
      <c r="B750" s="25">
        <v>597.4</v>
      </c>
    </row>
    <row r="751" spans="1:2">
      <c r="A751" s="3">
        <v>1.1060000000000001</v>
      </c>
      <c r="B751" s="25">
        <v>594.5</v>
      </c>
    </row>
    <row r="752" spans="1:2">
      <c r="A752" s="3">
        <v>1.1080000000000001</v>
      </c>
      <c r="B752" s="25">
        <v>591.6</v>
      </c>
    </row>
    <row r="753" spans="1:2">
      <c r="A753" s="3">
        <v>1.1100000000000001</v>
      </c>
      <c r="B753" s="25">
        <v>590.6</v>
      </c>
    </row>
    <row r="754" spans="1:2">
      <c r="A754" s="3">
        <v>1.1120000000000001</v>
      </c>
      <c r="B754" s="25">
        <v>584.29999999999995</v>
      </c>
    </row>
    <row r="755" spans="1:2">
      <c r="A755" s="3">
        <v>1.1140000000000001</v>
      </c>
      <c r="B755" s="25">
        <v>584.4</v>
      </c>
    </row>
    <row r="756" spans="1:2">
      <c r="A756" s="3">
        <v>1.1160000000000001</v>
      </c>
      <c r="B756" s="25">
        <v>583.1</v>
      </c>
    </row>
    <row r="757" spans="1:2">
      <c r="A757" s="3">
        <v>1.1180000000000001</v>
      </c>
      <c r="B757" s="25">
        <v>581.5</v>
      </c>
    </row>
    <row r="758" spans="1:2">
      <c r="A758" s="3">
        <v>1.1200000000000001</v>
      </c>
      <c r="B758" s="25">
        <v>574.1</v>
      </c>
    </row>
    <row r="759" spans="1:2">
      <c r="A759" s="3">
        <v>1.1220000000000001</v>
      </c>
      <c r="B759" s="25">
        <v>579.6</v>
      </c>
    </row>
    <row r="760" spans="1:2">
      <c r="A760" s="3">
        <v>1.1240000000000001</v>
      </c>
      <c r="B760" s="25">
        <v>576.9</v>
      </c>
    </row>
    <row r="761" spans="1:2">
      <c r="A761" s="3">
        <v>1.1259999999999999</v>
      </c>
      <c r="B761" s="25">
        <v>565.5</v>
      </c>
    </row>
    <row r="762" spans="1:2">
      <c r="A762" s="3">
        <v>1.1279999999999999</v>
      </c>
      <c r="B762" s="25">
        <v>570</v>
      </c>
    </row>
    <row r="763" spans="1:2">
      <c r="A763" s="3">
        <v>1.1299999999999999</v>
      </c>
      <c r="B763" s="25">
        <v>565.29999999999995</v>
      </c>
    </row>
    <row r="764" spans="1:2">
      <c r="A764" s="3">
        <v>1.1319999999999999</v>
      </c>
      <c r="B764" s="25">
        <v>567.79999999999995</v>
      </c>
    </row>
    <row r="765" spans="1:2">
      <c r="A765" s="3">
        <v>1.1339999999999999</v>
      </c>
      <c r="B765" s="25">
        <v>563.79999999999995</v>
      </c>
    </row>
    <row r="766" spans="1:2">
      <c r="A766" s="3">
        <v>1.1359999999999999</v>
      </c>
      <c r="B766" s="25">
        <v>565.79999999999995</v>
      </c>
    </row>
    <row r="767" spans="1:2">
      <c r="A767" s="3">
        <v>1.1379999999999999</v>
      </c>
      <c r="B767" s="25">
        <v>556.9</v>
      </c>
    </row>
    <row r="768" spans="1:2">
      <c r="A768" s="3">
        <v>1.1399999999999999</v>
      </c>
      <c r="B768" s="25">
        <v>553</v>
      </c>
    </row>
    <row r="769" spans="1:2">
      <c r="A769" s="3">
        <v>1.1419999999999999</v>
      </c>
      <c r="B769" s="25">
        <v>553.1</v>
      </c>
    </row>
    <row r="770" spans="1:2">
      <c r="A770" s="3">
        <v>1.1439999999999999</v>
      </c>
      <c r="B770" s="25">
        <v>551.4</v>
      </c>
    </row>
    <row r="771" spans="1:2">
      <c r="A771" s="3">
        <v>1.1459999999999999</v>
      </c>
      <c r="B771" s="25">
        <v>554.79999999999995</v>
      </c>
    </row>
    <row r="772" spans="1:2">
      <c r="A772" s="3">
        <v>1.1479999999999999</v>
      </c>
      <c r="B772" s="25">
        <v>552.5</v>
      </c>
    </row>
    <row r="773" spans="1:2">
      <c r="A773" s="3">
        <v>1.1499999999999999</v>
      </c>
      <c r="B773" s="25">
        <v>548.9</v>
      </c>
    </row>
    <row r="774" spans="1:2">
      <c r="A774" s="3">
        <v>1.1519999999999999</v>
      </c>
      <c r="B774" s="25">
        <v>545.79999999999995</v>
      </c>
    </row>
    <row r="775" spans="1:2">
      <c r="A775" s="3">
        <v>1.1539999999999999</v>
      </c>
      <c r="B775" s="25">
        <v>547.9</v>
      </c>
    </row>
    <row r="776" spans="1:2">
      <c r="A776" s="3">
        <v>1.1559999999999999</v>
      </c>
      <c r="B776" s="25">
        <v>545.5</v>
      </c>
    </row>
    <row r="777" spans="1:2">
      <c r="A777" s="3">
        <v>1.1579999999999999</v>
      </c>
      <c r="B777" s="25">
        <v>543.5</v>
      </c>
    </row>
    <row r="778" spans="1:2">
      <c r="A778" s="3">
        <v>1.1599999999999999</v>
      </c>
      <c r="B778" s="25">
        <v>532</v>
      </c>
    </row>
    <row r="779" spans="1:2">
      <c r="A779" s="3">
        <v>1.1619999999999999</v>
      </c>
      <c r="B779" s="25">
        <v>532.5</v>
      </c>
    </row>
    <row r="780" spans="1:2">
      <c r="A780" s="3">
        <v>1.1639999999999999</v>
      </c>
      <c r="B780" s="25">
        <v>533.20000000000005</v>
      </c>
    </row>
    <row r="781" spans="1:2">
      <c r="A781" s="3">
        <v>1.1659999999999999</v>
      </c>
      <c r="B781" s="25">
        <v>530.29999999999995</v>
      </c>
    </row>
    <row r="782" spans="1:2">
      <c r="A782" s="3">
        <v>1.1679999999999999</v>
      </c>
      <c r="B782" s="25">
        <v>531.20000000000005</v>
      </c>
    </row>
    <row r="783" spans="1:2">
      <c r="A783" s="3">
        <v>1.17</v>
      </c>
      <c r="B783" s="25">
        <v>527.6</v>
      </c>
    </row>
    <row r="784" spans="1:2">
      <c r="A784" s="3">
        <v>1.1719999999999999</v>
      </c>
      <c r="B784" s="25">
        <v>531.5</v>
      </c>
    </row>
    <row r="785" spans="1:2">
      <c r="A785" s="3">
        <v>1.1739999999999999</v>
      </c>
      <c r="B785" s="25">
        <v>527.29999999999995</v>
      </c>
    </row>
    <row r="786" spans="1:2">
      <c r="A786" s="3">
        <v>1.1759999999999999</v>
      </c>
      <c r="B786" s="25">
        <v>518.4</v>
      </c>
    </row>
    <row r="787" spans="1:2">
      <c r="A787" s="3">
        <v>1.1779999999999999</v>
      </c>
      <c r="B787" s="25">
        <v>519</v>
      </c>
    </row>
    <row r="788" spans="1:2">
      <c r="A788" s="3">
        <v>1.18</v>
      </c>
      <c r="B788" s="25">
        <v>523.9</v>
      </c>
    </row>
    <row r="789" spans="1:2">
      <c r="A789" s="3">
        <v>1.1819999999999999</v>
      </c>
      <c r="B789" s="25">
        <v>515.9</v>
      </c>
    </row>
    <row r="790" spans="1:2">
      <c r="A790" s="3">
        <v>1.1839999999999999</v>
      </c>
      <c r="B790" s="25">
        <v>510.3</v>
      </c>
    </row>
    <row r="791" spans="1:2">
      <c r="A791" s="3">
        <v>1.1859999999999999</v>
      </c>
      <c r="B791" s="25">
        <v>518.70000000000005</v>
      </c>
    </row>
    <row r="792" spans="1:2">
      <c r="A792" s="3">
        <v>1.1879999999999999</v>
      </c>
      <c r="B792" s="25">
        <v>507.5</v>
      </c>
    </row>
    <row r="793" spans="1:2">
      <c r="A793" s="3">
        <v>1.19</v>
      </c>
      <c r="B793" s="25">
        <v>508.5</v>
      </c>
    </row>
    <row r="794" spans="1:2">
      <c r="A794" s="3">
        <v>1.1919999999999999</v>
      </c>
      <c r="B794" s="25">
        <v>516.1</v>
      </c>
    </row>
    <row r="795" spans="1:2">
      <c r="A795" s="3">
        <v>1.194</v>
      </c>
      <c r="B795" s="25">
        <v>514.5</v>
      </c>
    </row>
    <row r="796" spans="1:2">
      <c r="A796" s="3">
        <v>1.196</v>
      </c>
      <c r="B796" s="25">
        <v>508.4</v>
      </c>
    </row>
    <row r="797" spans="1:2">
      <c r="A797" s="3">
        <v>1.198</v>
      </c>
      <c r="B797" s="25">
        <v>494.3</v>
      </c>
    </row>
    <row r="798" spans="1:2">
      <c r="A798" s="3">
        <v>1.2</v>
      </c>
      <c r="B798" s="25">
        <v>500.3</v>
      </c>
    </row>
    <row r="799" spans="1:2">
      <c r="A799" s="3">
        <v>1.202</v>
      </c>
      <c r="B799" s="25">
        <v>506.8</v>
      </c>
    </row>
    <row r="800" spans="1:2">
      <c r="A800" s="3">
        <v>1.204</v>
      </c>
      <c r="B800" s="25">
        <v>494.8</v>
      </c>
    </row>
    <row r="801" spans="1:2">
      <c r="A801" s="3">
        <v>1.206</v>
      </c>
      <c r="B801" s="25">
        <v>503.9</v>
      </c>
    </row>
    <row r="802" spans="1:2">
      <c r="A802" s="3">
        <v>1.208</v>
      </c>
      <c r="B802" s="25">
        <v>489</v>
      </c>
    </row>
    <row r="803" spans="1:2">
      <c r="A803" s="3">
        <v>1.21</v>
      </c>
      <c r="B803" s="25">
        <v>488.2</v>
      </c>
    </row>
    <row r="804" spans="1:2">
      <c r="A804" s="3">
        <v>1.212</v>
      </c>
      <c r="B804" s="25">
        <v>493.3</v>
      </c>
    </row>
    <row r="805" spans="1:2">
      <c r="A805" s="3">
        <v>1.214</v>
      </c>
      <c r="B805" s="25">
        <v>494.2</v>
      </c>
    </row>
    <row r="806" spans="1:2">
      <c r="A806" s="3">
        <v>1.216</v>
      </c>
      <c r="B806" s="25">
        <v>493</v>
      </c>
    </row>
    <row r="807" spans="1:2">
      <c r="A807" s="3">
        <v>1.218</v>
      </c>
      <c r="B807" s="25">
        <v>489.7</v>
      </c>
    </row>
    <row r="808" spans="1:2">
      <c r="A808" s="3">
        <v>1.22</v>
      </c>
      <c r="B808" s="25">
        <v>487.5</v>
      </c>
    </row>
    <row r="809" spans="1:2">
      <c r="A809" s="3">
        <v>1.222</v>
      </c>
      <c r="B809" s="25">
        <v>485.4</v>
      </c>
    </row>
    <row r="810" spans="1:2">
      <c r="A810" s="3">
        <v>1.224</v>
      </c>
      <c r="B810" s="25">
        <v>484.6</v>
      </c>
    </row>
    <row r="811" spans="1:2">
      <c r="A811" s="3">
        <v>1.226</v>
      </c>
      <c r="B811" s="25">
        <v>481.7</v>
      </c>
    </row>
    <row r="812" spans="1:2">
      <c r="A812" s="3">
        <v>1.228</v>
      </c>
      <c r="B812" s="25">
        <v>477.1</v>
      </c>
    </row>
    <row r="813" spans="1:2">
      <c r="A813" s="3">
        <v>1.23</v>
      </c>
      <c r="B813" s="25">
        <v>479.2</v>
      </c>
    </row>
    <row r="814" spans="1:2">
      <c r="A814" s="3">
        <v>1.232</v>
      </c>
      <c r="B814" s="25">
        <v>475</v>
      </c>
    </row>
    <row r="815" spans="1:2">
      <c r="A815" s="3">
        <v>1.234</v>
      </c>
      <c r="B815" s="25">
        <v>472.9</v>
      </c>
    </row>
    <row r="816" spans="1:2">
      <c r="A816" s="3">
        <v>1.236</v>
      </c>
      <c r="B816" s="25">
        <v>471.9</v>
      </c>
    </row>
    <row r="817" spans="1:2">
      <c r="A817" s="3">
        <v>1.238</v>
      </c>
      <c r="B817" s="25">
        <v>470.3</v>
      </c>
    </row>
    <row r="818" spans="1:2">
      <c r="A818" s="3">
        <v>1.24</v>
      </c>
      <c r="B818" s="25">
        <v>465.3</v>
      </c>
    </row>
    <row r="819" spans="1:2">
      <c r="A819" s="3">
        <v>1.242</v>
      </c>
      <c r="B819" s="25">
        <v>464.2</v>
      </c>
    </row>
    <row r="820" spans="1:2">
      <c r="A820" s="3">
        <v>1.244</v>
      </c>
      <c r="B820" s="25">
        <v>461.9</v>
      </c>
    </row>
    <row r="821" spans="1:2">
      <c r="A821" s="3">
        <v>1.246</v>
      </c>
      <c r="B821" s="25">
        <v>463.5</v>
      </c>
    </row>
    <row r="822" spans="1:2">
      <c r="A822" s="3">
        <v>1.248</v>
      </c>
      <c r="B822" s="25">
        <v>463.3</v>
      </c>
    </row>
    <row r="823" spans="1:2">
      <c r="A823" s="3">
        <v>1.25</v>
      </c>
      <c r="B823" s="25">
        <v>462.4</v>
      </c>
    </row>
    <row r="824" spans="1:2">
      <c r="A824" s="3">
        <v>1.252</v>
      </c>
      <c r="B824" s="25">
        <v>457.1</v>
      </c>
    </row>
    <row r="825" spans="1:2">
      <c r="A825" s="3">
        <v>1.254</v>
      </c>
      <c r="B825" s="25">
        <v>457.4</v>
      </c>
    </row>
    <row r="826" spans="1:2">
      <c r="A826" s="3">
        <v>1.256</v>
      </c>
      <c r="B826" s="25">
        <v>455.1</v>
      </c>
    </row>
    <row r="827" spans="1:2">
      <c r="A827" s="3">
        <v>1.258</v>
      </c>
      <c r="B827" s="25">
        <v>453.3</v>
      </c>
    </row>
    <row r="828" spans="1:2">
      <c r="A828" s="3">
        <v>1.26</v>
      </c>
      <c r="B828" s="25">
        <v>453</v>
      </c>
    </row>
    <row r="829" spans="1:2">
      <c r="A829" s="3">
        <v>1.262</v>
      </c>
      <c r="B829" s="25">
        <v>449.7</v>
      </c>
    </row>
    <row r="830" spans="1:2">
      <c r="A830" s="3">
        <v>1.264</v>
      </c>
      <c r="B830" s="25">
        <v>447.8</v>
      </c>
    </row>
    <row r="831" spans="1:2">
      <c r="A831" s="3">
        <v>1.266</v>
      </c>
      <c r="B831" s="25">
        <v>446.7</v>
      </c>
    </row>
    <row r="832" spans="1:2">
      <c r="A832" s="3">
        <v>1.268</v>
      </c>
      <c r="B832" s="25">
        <v>441.7</v>
      </c>
    </row>
    <row r="833" spans="1:2">
      <c r="A833" s="3">
        <v>1.27</v>
      </c>
      <c r="B833" s="25">
        <v>445.3</v>
      </c>
    </row>
    <row r="834" spans="1:2">
      <c r="A834" s="3">
        <v>1.272</v>
      </c>
      <c r="B834" s="25">
        <v>445.2</v>
      </c>
    </row>
    <row r="835" spans="1:2">
      <c r="A835" s="3">
        <v>1.274</v>
      </c>
      <c r="B835" s="25">
        <v>443.1</v>
      </c>
    </row>
    <row r="836" spans="1:2">
      <c r="A836" s="3">
        <v>1.276</v>
      </c>
      <c r="B836" s="25">
        <v>445.1</v>
      </c>
    </row>
    <row r="837" spans="1:2">
      <c r="A837" s="3">
        <v>1.278</v>
      </c>
      <c r="B837" s="25">
        <v>444</v>
      </c>
    </row>
    <row r="838" spans="1:2">
      <c r="A838" s="3">
        <v>1.28</v>
      </c>
      <c r="B838" s="25">
        <v>435.6</v>
      </c>
    </row>
    <row r="839" spans="1:2">
      <c r="A839" s="3">
        <v>1.282</v>
      </c>
      <c r="B839" s="25">
        <v>401.4</v>
      </c>
    </row>
    <row r="840" spans="1:2">
      <c r="A840" s="3">
        <v>1.284</v>
      </c>
      <c r="B840" s="25">
        <v>425.9</v>
      </c>
    </row>
    <row r="841" spans="1:2">
      <c r="A841" s="3">
        <v>1.286</v>
      </c>
      <c r="B841" s="25">
        <v>432.8</v>
      </c>
    </row>
    <row r="842" spans="1:2">
      <c r="A842" s="3">
        <v>1.288</v>
      </c>
      <c r="B842" s="25">
        <v>431.4</v>
      </c>
    </row>
    <row r="843" spans="1:2">
      <c r="A843" s="3">
        <v>1.29</v>
      </c>
      <c r="B843" s="25">
        <v>425.5</v>
      </c>
    </row>
    <row r="844" spans="1:2">
      <c r="A844" s="3">
        <v>1.292</v>
      </c>
      <c r="B844" s="25">
        <v>425.4</v>
      </c>
    </row>
    <row r="845" spans="1:2">
      <c r="A845" s="3">
        <v>1.294</v>
      </c>
      <c r="B845" s="25">
        <v>422.3</v>
      </c>
    </row>
    <row r="846" spans="1:2">
      <c r="A846" s="3">
        <v>1.296</v>
      </c>
      <c r="B846" s="25">
        <v>422.4</v>
      </c>
    </row>
    <row r="847" spans="1:2">
      <c r="A847" s="3">
        <v>1.298</v>
      </c>
      <c r="B847" s="25">
        <v>418.4</v>
      </c>
    </row>
    <row r="848" spans="1:2">
      <c r="A848" s="3">
        <v>1.3</v>
      </c>
      <c r="B848" s="25">
        <v>418.6</v>
      </c>
    </row>
    <row r="849" spans="1:2">
      <c r="A849" s="3">
        <v>1.302</v>
      </c>
      <c r="B849" s="25">
        <v>413.9</v>
      </c>
    </row>
    <row r="850" spans="1:2">
      <c r="A850" s="3">
        <v>1.304</v>
      </c>
      <c r="B850" s="25">
        <v>411.1</v>
      </c>
    </row>
    <row r="851" spans="1:2">
      <c r="A851" s="3">
        <v>1.306</v>
      </c>
      <c r="B851" s="25">
        <v>413.6</v>
      </c>
    </row>
    <row r="852" spans="1:2">
      <c r="A852" s="3">
        <v>1.3080000000000001</v>
      </c>
      <c r="B852" s="25">
        <v>412.3</v>
      </c>
    </row>
    <row r="853" spans="1:2">
      <c r="A853" s="3">
        <v>1.31</v>
      </c>
      <c r="B853" s="25">
        <v>410.6</v>
      </c>
    </row>
    <row r="854" spans="1:2">
      <c r="A854" s="3">
        <v>1.3120000000000001</v>
      </c>
      <c r="B854" s="25">
        <v>403.3</v>
      </c>
    </row>
    <row r="855" spans="1:2">
      <c r="A855" s="3">
        <v>1.3140000000000001</v>
      </c>
      <c r="B855" s="25">
        <v>402.2</v>
      </c>
    </row>
    <row r="856" spans="1:2">
      <c r="A856" s="3">
        <v>1.3160000000000001</v>
      </c>
      <c r="B856" s="25">
        <v>397.9</v>
      </c>
    </row>
    <row r="857" spans="1:2">
      <c r="A857" s="3">
        <v>1.3180000000000001</v>
      </c>
      <c r="B857" s="25">
        <v>401.7</v>
      </c>
    </row>
    <row r="858" spans="1:2">
      <c r="A858" s="3">
        <v>1.32</v>
      </c>
      <c r="B858" s="25">
        <v>401.6</v>
      </c>
    </row>
    <row r="859" spans="1:2">
      <c r="A859" s="3">
        <v>1.3220000000000001</v>
      </c>
      <c r="B859" s="25">
        <v>398.6</v>
      </c>
    </row>
    <row r="860" spans="1:2">
      <c r="A860" s="3">
        <v>1.3240000000000001</v>
      </c>
      <c r="B860" s="25">
        <v>398.1</v>
      </c>
    </row>
    <row r="861" spans="1:2">
      <c r="A861" s="3">
        <v>1.3260000000000001</v>
      </c>
      <c r="B861" s="25">
        <v>394.9</v>
      </c>
    </row>
    <row r="862" spans="1:2">
      <c r="A862" s="3">
        <v>1.3280000000000001</v>
      </c>
      <c r="B862" s="25">
        <v>390.8</v>
      </c>
    </row>
    <row r="863" spans="1:2">
      <c r="A863" s="3">
        <v>1.33</v>
      </c>
      <c r="B863" s="25">
        <v>387.8</v>
      </c>
    </row>
    <row r="864" spans="1:2">
      <c r="A864" s="3">
        <v>1.3320000000000001</v>
      </c>
      <c r="B864" s="25">
        <v>386.3</v>
      </c>
    </row>
    <row r="865" spans="1:2">
      <c r="A865" s="3">
        <v>1.3340000000000001</v>
      </c>
      <c r="B865" s="25">
        <v>389.2</v>
      </c>
    </row>
    <row r="866" spans="1:2">
      <c r="A866" s="3">
        <v>1.3360000000000001</v>
      </c>
      <c r="B866" s="25">
        <v>386.6</v>
      </c>
    </row>
    <row r="867" spans="1:2">
      <c r="A867" s="3">
        <v>1.3380000000000001</v>
      </c>
      <c r="B867" s="25">
        <v>383.2</v>
      </c>
    </row>
    <row r="868" spans="1:2">
      <c r="A868" s="3">
        <v>1.34</v>
      </c>
      <c r="B868" s="25">
        <v>379</v>
      </c>
    </row>
    <row r="869" spans="1:2">
      <c r="A869" s="3">
        <v>1.3420000000000001</v>
      </c>
      <c r="B869" s="25">
        <v>380.5</v>
      </c>
    </row>
    <row r="870" spans="1:2">
      <c r="A870" s="3">
        <v>1.3440000000000001</v>
      </c>
      <c r="B870" s="25">
        <v>379.8</v>
      </c>
    </row>
    <row r="871" spans="1:2">
      <c r="A871" s="3">
        <v>1.3460000000000001</v>
      </c>
      <c r="B871" s="25">
        <v>377.2</v>
      </c>
    </row>
    <row r="872" spans="1:2">
      <c r="A872" s="3">
        <v>1.3480000000000001</v>
      </c>
      <c r="B872" s="25">
        <v>376.6</v>
      </c>
    </row>
    <row r="873" spans="1:2">
      <c r="A873" s="3">
        <v>1.35</v>
      </c>
      <c r="B873" s="25">
        <v>372.4</v>
      </c>
    </row>
    <row r="874" spans="1:2">
      <c r="A874" s="3">
        <v>1.3520000000000001</v>
      </c>
      <c r="B874" s="25">
        <v>374.2</v>
      </c>
    </row>
    <row r="875" spans="1:2">
      <c r="A875" s="3">
        <v>1.3540000000000001</v>
      </c>
      <c r="B875" s="25">
        <v>372.2</v>
      </c>
    </row>
    <row r="876" spans="1:2">
      <c r="A876" s="3">
        <v>1.3560000000000001</v>
      </c>
      <c r="B876" s="25">
        <v>367.5</v>
      </c>
    </row>
    <row r="877" spans="1:2">
      <c r="A877" s="3">
        <v>1.3580000000000001</v>
      </c>
      <c r="B877" s="25">
        <v>368.8</v>
      </c>
    </row>
    <row r="878" spans="1:2">
      <c r="A878" s="3">
        <v>1.36</v>
      </c>
      <c r="B878" s="25">
        <v>367.3</v>
      </c>
    </row>
    <row r="879" spans="1:2">
      <c r="A879" s="3">
        <v>1.3620000000000001</v>
      </c>
      <c r="B879" s="25">
        <v>367.7</v>
      </c>
    </row>
    <row r="880" spans="1:2">
      <c r="A880" s="3">
        <v>1.3640000000000001</v>
      </c>
      <c r="B880" s="25">
        <v>365.7</v>
      </c>
    </row>
    <row r="881" spans="1:2">
      <c r="A881" s="3">
        <v>1.3660000000000001</v>
      </c>
      <c r="B881" s="25">
        <v>365.7</v>
      </c>
    </row>
    <row r="882" spans="1:2">
      <c r="A882" s="3">
        <v>1.3680000000000001</v>
      </c>
      <c r="B882" s="25">
        <v>362.8</v>
      </c>
    </row>
    <row r="883" spans="1:2">
      <c r="A883" s="3">
        <v>1.37</v>
      </c>
      <c r="B883" s="25">
        <v>359.9</v>
      </c>
    </row>
    <row r="884" spans="1:2">
      <c r="A884" s="3">
        <v>1.3720000000000001</v>
      </c>
      <c r="B884" s="25">
        <v>362.1</v>
      </c>
    </row>
    <row r="885" spans="1:2">
      <c r="A885" s="3">
        <v>1.3740000000000001</v>
      </c>
      <c r="B885" s="25">
        <v>361.1</v>
      </c>
    </row>
    <row r="886" spans="1:2">
      <c r="A886" s="3">
        <v>1.3759999999999999</v>
      </c>
      <c r="B886" s="25">
        <v>356.1</v>
      </c>
    </row>
    <row r="887" spans="1:2">
      <c r="A887" s="3">
        <v>1.3779999999999999</v>
      </c>
      <c r="B887" s="25">
        <v>358</v>
      </c>
    </row>
    <row r="888" spans="1:2">
      <c r="A888" s="3">
        <v>1.38</v>
      </c>
      <c r="B888" s="25">
        <v>357.9</v>
      </c>
    </row>
    <row r="889" spans="1:2">
      <c r="A889" s="3">
        <v>1.3819999999999999</v>
      </c>
      <c r="B889" s="25">
        <v>354.5</v>
      </c>
    </row>
    <row r="890" spans="1:2">
      <c r="A890" s="3">
        <v>1.3839999999999999</v>
      </c>
      <c r="B890" s="25">
        <v>354.7</v>
      </c>
    </row>
    <row r="891" spans="1:2">
      <c r="A891" s="3">
        <v>1.3859999999999999</v>
      </c>
      <c r="B891" s="25">
        <v>353.2</v>
      </c>
    </row>
    <row r="892" spans="1:2">
      <c r="A892" s="3">
        <v>1.3879999999999999</v>
      </c>
      <c r="B892" s="25">
        <v>353</v>
      </c>
    </row>
    <row r="893" spans="1:2">
      <c r="A893" s="3">
        <v>1.39</v>
      </c>
      <c r="B893" s="25">
        <v>350.6</v>
      </c>
    </row>
    <row r="894" spans="1:2">
      <c r="A894" s="3">
        <v>1.3919999999999999</v>
      </c>
      <c r="B894" s="25">
        <v>351.3</v>
      </c>
    </row>
    <row r="895" spans="1:2">
      <c r="A895" s="3">
        <v>1.3939999999999999</v>
      </c>
      <c r="B895" s="25">
        <v>348.8</v>
      </c>
    </row>
    <row r="896" spans="1:2">
      <c r="A896" s="3">
        <v>1.3959999999999999</v>
      </c>
      <c r="B896" s="25">
        <v>348.7</v>
      </c>
    </row>
    <row r="897" spans="1:2">
      <c r="A897" s="3">
        <v>1.3979999999999999</v>
      </c>
      <c r="B897" s="25">
        <v>349.2</v>
      </c>
    </row>
    <row r="898" spans="1:2">
      <c r="A898" s="3">
        <v>1.4</v>
      </c>
      <c r="B898" s="25">
        <v>342.7</v>
      </c>
    </row>
    <row r="899" spans="1:2">
      <c r="A899" s="3">
        <v>1.4019999999999999</v>
      </c>
      <c r="B899" s="25">
        <v>343.9</v>
      </c>
    </row>
    <row r="900" spans="1:2">
      <c r="A900" s="3">
        <v>1.4039999999999999</v>
      </c>
      <c r="B900" s="25">
        <v>342.8</v>
      </c>
    </row>
    <row r="901" spans="1:2">
      <c r="A901" s="3">
        <v>1.4059999999999999</v>
      </c>
      <c r="B901" s="25">
        <v>343.1</v>
      </c>
    </row>
    <row r="902" spans="1:2">
      <c r="A902" s="3">
        <v>1.4079999999999999</v>
      </c>
      <c r="B902" s="25">
        <v>342.7</v>
      </c>
    </row>
    <row r="903" spans="1:2">
      <c r="A903" s="3">
        <v>1.41</v>
      </c>
      <c r="B903" s="25">
        <v>341.8</v>
      </c>
    </row>
    <row r="904" spans="1:2">
      <c r="A904" s="3">
        <v>1.4119999999999999</v>
      </c>
      <c r="B904" s="25">
        <v>334.8</v>
      </c>
    </row>
    <row r="905" spans="1:2">
      <c r="A905" s="3">
        <v>1.4139999999999999</v>
      </c>
      <c r="B905" s="25">
        <v>337.7</v>
      </c>
    </row>
    <row r="906" spans="1:2">
      <c r="A906" s="3">
        <v>1.4159999999999999</v>
      </c>
      <c r="B906" s="25">
        <v>338.5</v>
      </c>
    </row>
    <row r="907" spans="1:2">
      <c r="A907" s="3">
        <v>1.4179999999999999</v>
      </c>
      <c r="B907" s="25">
        <v>338.6</v>
      </c>
    </row>
    <row r="908" spans="1:2">
      <c r="A908" s="3">
        <v>1.42</v>
      </c>
      <c r="B908" s="25">
        <v>335.7</v>
      </c>
    </row>
    <row r="909" spans="1:2">
      <c r="A909" s="3">
        <v>1.4219999999999999</v>
      </c>
      <c r="B909" s="25">
        <v>331.5</v>
      </c>
    </row>
    <row r="910" spans="1:2">
      <c r="A910" s="3">
        <v>1.4239999999999999</v>
      </c>
      <c r="B910" s="25">
        <v>331.1</v>
      </c>
    </row>
    <row r="911" spans="1:2">
      <c r="A911" s="3">
        <v>1.4259999999999999</v>
      </c>
      <c r="B911" s="25">
        <v>328.1</v>
      </c>
    </row>
    <row r="912" spans="1:2">
      <c r="A912" s="3">
        <v>1.4279999999999999</v>
      </c>
      <c r="B912" s="25">
        <v>328.5</v>
      </c>
    </row>
    <row r="913" spans="1:2">
      <c r="A913" s="3">
        <v>1.43</v>
      </c>
      <c r="B913" s="25">
        <v>325.7</v>
      </c>
    </row>
    <row r="914" spans="1:2">
      <c r="A914" s="3">
        <v>1.4319999999999999</v>
      </c>
      <c r="B914" s="25">
        <v>330</v>
      </c>
    </row>
    <row r="915" spans="1:2">
      <c r="A915" s="3">
        <v>1.4339999999999999</v>
      </c>
      <c r="B915" s="25">
        <v>328.4</v>
      </c>
    </row>
    <row r="916" spans="1:2">
      <c r="A916" s="3">
        <v>1.4359999999999999</v>
      </c>
      <c r="B916" s="25">
        <v>328.5</v>
      </c>
    </row>
    <row r="917" spans="1:2">
      <c r="A917" s="3">
        <v>1.4379999999999999</v>
      </c>
      <c r="B917" s="25">
        <v>328.3</v>
      </c>
    </row>
    <row r="918" spans="1:2">
      <c r="A918" s="3">
        <v>1.44</v>
      </c>
      <c r="B918" s="25">
        <v>318.8</v>
      </c>
    </row>
    <row r="919" spans="1:2">
      <c r="A919" s="3">
        <v>1.4419999999999999</v>
      </c>
      <c r="B919" s="25">
        <v>318.60000000000002</v>
      </c>
    </row>
    <row r="920" spans="1:2">
      <c r="A920" s="3">
        <v>1.444</v>
      </c>
      <c r="B920" s="25">
        <v>319.7</v>
      </c>
    </row>
    <row r="921" spans="1:2">
      <c r="A921" s="3">
        <v>1.446</v>
      </c>
      <c r="B921" s="25">
        <v>321.60000000000002</v>
      </c>
    </row>
    <row r="922" spans="1:2">
      <c r="A922" s="3">
        <v>1.448</v>
      </c>
      <c r="B922" s="25">
        <v>321.60000000000002</v>
      </c>
    </row>
    <row r="923" spans="1:2">
      <c r="A923" s="3">
        <v>1.45</v>
      </c>
      <c r="B923" s="25">
        <v>318.7</v>
      </c>
    </row>
    <row r="924" spans="1:2">
      <c r="A924" s="3">
        <v>1.452</v>
      </c>
      <c r="B924" s="25">
        <v>315.39999999999998</v>
      </c>
    </row>
    <row r="925" spans="1:2">
      <c r="A925" s="3">
        <v>1.454</v>
      </c>
      <c r="B925" s="25">
        <v>314.3</v>
      </c>
    </row>
    <row r="926" spans="1:2">
      <c r="A926" s="3">
        <v>1.456</v>
      </c>
      <c r="B926" s="25">
        <v>313.10000000000002</v>
      </c>
    </row>
    <row r="927" spans="1:2">
      <c r="A927" s="3">
        <v>1.458</v>
      </c>
      <c r="B927" s="25">
        <v>316.7</v>
      </c>
    </row>
    <row r="928" spans="1:2">
      <c r="A928" s="3">
        <v>1.46</v>
      </c>
      <c r="B928" s="25">
        <v>315.60000000000002</v>
      </c>
    </row>
    <row r="929" spans="1:2">
      <c r="A929" s="3">
        <v>1.462</v>
      </c>
      <c r="B929" s="25">
        <v>312.10000000000002</v>
      </c>
    </row>
    <row r="930" spans="1:2">
      <c r="A930" s="3">
        <v>1.464</v>
      </c>
      <c r="B930" s="25">
        <v>310.5</v>
      </c>
    </row>
    <row r="931" spans="1:2">
      <c r="A931" s="3">
        <v>1.466</v>
      </c>
      <c r="B931" s="25">
        <v>310.8</v>
      </c>
    </row>
    <row r="932" spans="1:2">
      <c r="A932" s="3">
        <v>1.468</v>
      </c>
      <c r="B932" s="25">
        <v>311.39999999999998</v>
      </c>
    </row>
    <row r="933" spans="1:2">
      <c r="A933" s="3">
        <v>1.47</v>
      </c>
      <c r="B933" s="25">
        <v>310.2</v>
      </c>
    </row>
    <row r="934" spans="1:2">
      <c r="A934" s="3">
        <v>1.472</v>
      </c>
      <c r="B934" s="25">
        <v>307.3</v>
      </c>
    </row>
    <row r="935" spans="1:2">
      <c r="A935" s="3">
        <v>1.474</v>
      </c>
      <c r="B935" s="25">
        <v>303.39999999999998</v>
      </c>
    </row>
    <row r="936" spans="1:2">
      <c r="A936" s="3">
        <v>1.476</v>
      </c>
      <c r="B936" s="25">
        <v>304.8</v>
      </c>
    </row>
    <row r="937" spans="1:2">
      <c r="A937" s="3">
        <v>1.478</v>
      </c>
      <c r="B937" s="25">
        <v>304.39999999999998</v>
      </c>
    </row>
    <row r="938" spans="1:2">
      <c r="A938" s="3">
        <v>1.48</v>
      </c>
      <c r="B938" s="25">
        <v>306.8</v>
      </c>
    </row>
    <row r="939" spans="1:2">
      <c r="A939" s="3">
        <v>1.482</v>
      </c>
      <c r="B939" s="25">
        <v>304.39999999999998</v>
      </c>
    </row>
    <row r="940" spans="1:2">
      <c r="A940" s="3">
        <v>1.484</v>
      </c>
      <c r="B940" s="25">
        <v>303.89999999999998</v>
      </c>
    </row>
    <row r="941" spans="1:2">
      <c r="A941" s="3">
        <v>1.486</v>
      </c>
      <c r="B941" s="25">
        <v>303.3</v>
      </c>
    </row>
    <row r="942" spans="1:2">
      <c r="A942" s="3">
        <v>1.488</v>
      </c>
      <c r="B942" s="25">
        <v>285.5</v>
      </c>
    </row>
    <row r="943" spans="1:2">
      <c r="A943" s="3">
        <v>1.49</v>
      </c>
      <c r="B943" s="25">
        <v>301.5</v>
      </c>
    </row>
    <row r="944" spans="1:2">
      <c r="A944" s="3">
        <v>1.492</v>
      </c>
      <c r="B944" s="25">
        <v>301.8</v>
      </c>
    </row>
    <row r="945" spans="1:2">
      <c r="A945" s="3">
        <v>1.494</v>
      </c>
      <c r="B945" s="25">
        <v>303.3</v>
      </c>
    </row>
    <row r="946" spans="1:2">
      <c r="A946" s="3">
        <v>1.496</v>
      </c>
      <c r="B946" s="25">
        <v>297.2</v>
      </c>
    </row>
    <row r="947" spans="1:2">
      <c r="A947" s="3">
        <v>1.498</v>
      </c>
      <c r="B947" s="25">
        <v>299.39999999999998</v>
      </c>
    </row>
    <row r="948" spans="1:2">
      <c r="A948" s="3">
        <v>1.5</v>
      </c>
      <c r="B948" s="25">
        <v>301.10000000000002</v>
      </c>
    </row>
    <row r="949" spans="1:2">
      <c r="A949" s="3">
        <v>1.502</v>
      </c>
      <c r="B949" s="25">
        <v>292.39999999999998</v>
      </c>
    </row>
    <row r="950" spans="1:2">
      <c r="A950" s="3">
        <v>1.504</v>
      </c>
      <c r="B950" s="25">
        <v>279.89999999999998</v>
      </c>
    </row>
    <row r="951" spans="1:2">
      <c r="A951" s="3">
        <v>1.506</v>
      </c>
      <c r="B951" s="25">
        <v>284.8</v>
      </c>
    </row>
    <row r="952" spans="1:2">
      <c r="A952" s="3">
        <v>1.508</v>
      </c>
      <c r="B952" s="25">
        <v>291.89999999999998</v>
      </c>
    </row>
    <row r="953" spans="1:2">
      <c r="A953" s="3">
        <v>1.51</v>
      </c>
      <c r="B953" s="25">
        <v>294.7</v>
      </c>
    </row>
    <row r="954" spans="1:2">
      <c r="A954" s="3">
        <v>1.512</v>
      </c>
      <c r="B954" s="25">
        <v>291.3</v>
      </c>
    </row>
    <row r="955" spans="1:2">
      <c r="A955" s="3">
        <v>1.514</v>
      </c>
      <c r="B955" s="25">
        <v>288.3</v>
      </c>
    </row>
    <row r="956" spans="1:2">
      <c r="A956" s="3">
        <v>1.516</v>
      </c>
      <c r="B956" s="25">
        <v>288.2</v>
      </c>
    </row>
    <row r="957" spans="1:2">
      <c r="A957" s="3">
        <v>1.518</v>
      </c>
      <c r="B957" s="25">
        <v>288.39999999999998</v>
      </c>
    </row>
    <row r="958" spans="1:2">
      <c r="A958" s="3">
        <v>1.52</v>
      </c>
      <c r="B958" s="25">
        <v>286.60000000000002</v>
      </c>
    </row>
    <row r="959" spans="1:2">
      <c r="A959" s="3">
        <v>1.522</v>
      </c>
      <c r="B959" s="25">
        <v>282.39999999999998</v>
      </c>
    </row>
    <row r="960" spans="1:2">
      <c r="A960" s="3">
        <v>1.524</v>
      </c>
      <c r="B960" s="25">
        <v>283.5</v>
      </c>
    </row>
    <row r="961" spans="1:2">
      <c r="A961" s="3">
        <v>1.526</v>
      </c>
      <c r="B961" s="25">
        <v>284.60000000000002</v>
      </c>
    </row>
    <row r="962" spans="1:2">
      <c r="A962" s="3">
        <v>1.528</v>
      </c>
      <c r="B962" s="25">
        <v>284.60000000000002</v>
      </c>
    </row>
    <row r="963" spans="1:2">
      <c r="A963" s="3">
        <v>1.53</v>
      </c>
      <c r="B963" s="25">
        <v>276.5</v>
      </c>
    </row>
    <row r="964" spans="1:2">
      <c r="A964" s="3">
        <v>1.532</v>
      </c>
      <c r="B964" s="25">
        <v>282.3</v>
      </c>
    </row>
    <row r="965" spans="1:2">
      <c r="A965" s="3">
        <v>1.534</v>
      </c>
      <c r="B965" s="25">
        <v>278.39999999999998</v>
      </c>
    </row>
    <row r="966" spans="1:2">
      <c r="A966" s="3">
        <v>1.536</v>
      </c>
      <c r="B966" s="25">
        <v>280.60000000000002</v>
      </c>
    </row>
    <row r="967" spans="1:2">
      <c r="A967" s="3">
        <v>1.538</v>
      </c>
      <c r="B967" s="25">
        <v>277.3</v>
      </c>
    </row>
    <row r="968" spans="1:2">
      <c r="A968" s="3">
        <v>1.54</v>
      </c>
      <c r="B968" s="25">
        <v>273</v>
      </c>
    </row>
    <row r="969" spans="1:2">
      <c r="A969" s="3">
        <v>1.542</v>
      </c>
      <c r="B969" s="25">
        <v>275.3</v>
      </c>
    </row>
    <row r="970" spans="1:2">
      <c r="A970" s="3">
        <v>1.544</v>
      </c>
      <c r="B970" s="25">
        <v>277.8</v>
      </c>
    </row>
    <row r="971" spans="1:2">
      <c r="A971" s="3">
        <v>1.546</v>
      </c>
      <c r="B971" s="25">
        <v>277.2</v>
      </c>
    </row>
    <row r="972" spans="1:2">
      <c r="A972" s="3">
        <v>1.548</v>
      </c>
      <c r="B972" s="25">
        <v>271.10000000000002</v>
      </c>
    </row>
    <row r="973" spans="1:2">
      <c r="A973" s="3">
        <v>1.55</v>
      </c>
      <c r="B973" s="25">
        <v>271.3</v>
      </c>
    </row>
    <row r="974" spans="1:2">
      <c r="A974" s="3">
        <v>1.552</v>
      </c>
      <c r="B974" s="25">
        <v>273.10000000000002</v>
      </c>
    </row>
    <row r="975" spans="1:2">
      <c r="A975" s="3">
        <v>1.554</v>
      </c>
      <c r="B975" s="25">
        <v>267.60000000000002</v>
      </c>
    </row>
    <row r="976" spans="1:2">
      <c r="A976" s="3">
        <v>1.556</v>
      </c>
      <c r="B976" s="25">
        <v>267.10000000000002</v>
      </c>
    </row>
    <row r="977" spans="1:2">
      <c r="A977" s="3">
        <v>1.5580000000000001</v>
      </c>
      <c r="B977" s="25">
        <v>268.89999999999998</v>
      </c>
    </row>
    <row r="978" spans="1:2">
      <c r="A978" s="3">
        <v>1.56</v>
      </c>
      <c r="B978" s="25">
        <v>268.3</v>
      </c>
    </row>
    <row r="979" spans="1:2">
      <c r="A979" s="3">
        <v>1.5620000000000001</v>
      </c>
      <c r="B979" s="25">
        <v>269.7</v>
      </c>
    </row>
    <row r="980" spans="1:2">
      <c r="A980" s="3">
        <v>1.5640000000000001</v>
      </c>
      <c r="B980" s="25">
        <v>266.89999999999998</v>
      </c>
    </row>
    <row r="981" spans="1:2">
      <c r="A981" s="3">
        <v>1.5660000000000001</v>
      </c>
      <c r="B981" s="25">
        <v>265.39999999999998</v>
      </c>
    </row>
    <row r="982" spans="1:2">
      <c r="A982" s="3">
        <v>1.5680000000000001</v>
      </c>
      <c r="B982" s="25">
        <v>263.3</v>
      </c>
    </row>
    <row r="983" spans="1:2">
      <c r="A983" s="3">
        <v>1.57</v>
      </c>
      <c r="B983" s="25">
        <v>264.5</v>
      </c>
    </row>
    <row r="984" spans="1:2">
      <c r="A984" s="3">
        <v>1.5720000000000001</v>
      </c>
      <c r="B984" s="25">
        <v>267.3</v>
      </c>
    </row>
    <row r="985" spans="1:2">
      <c r="A985" s="3">
        <v>1.5740000000000001</v>
      </c>
      <c r="B985" s="25">
        <v>261</v>
      </c>
    </row>
    <row r="986" spans="1:2">
      <c r="A986" s="3">
        <v>1.5760000000000001</v>
      </c>
      <c r="B986" s="25">
        <v>253.6</v>
      </c>
    </row>
    <row r="987" spans="1:2">
      <c r="A987" s="3">
        <v>1.5780000000000001</v>
      </c>
      <c r="B987" s="25">
        <v>254.7</v>
      </c>
    </row>
    <row r="988" spans="1:2">
      <c r="A988" s="3">
        <v>1.58</v>
      </c>
      <c r="B988" s="25">
        <v>265</v>
      </c>
    </row>
    <row r="989" spans="1:2">
      <c r="A989" s="3">
        <v>1.5820000000000001</v>
      </c>
      <c r="B989" s="25">
        <v>259</v>
      </c>
    </row>
    <row r="990" spans="1:2">
      <c r="A990" s="3">
        <v>1.5840000000000001</v>
      </c>
      <c r="B990" s="25">
        <v>259.10000000000002</v>
      </c>
    </row>
    <row r="991" spans="1:2">
      <c r="A991" s="3">
        <v>1.5860000000000001</v>
      </c>
      <c r="B991" s="25">
        <v>259.89999999999998</v>
      </c>
    </row>
    <row r="992" spans="1:2">
      <c r="A992" s="3">
        <v>1.5880000000000001</v>
      </c>
      <c r="B992" s="25">
        <v>249</v>
      </c>
    </row>
    <row r="993" spans="1:2">
      <c r="A993" s="3">
        <v>1.59</v>
      </c>
      <c r="B993" s="25">
        <v>240.5</v>
      </c>
    </row>
    <row r="994" spans="1:2">
      <c r="A994" s="3">
        <v>1.5920000000000001</v>
      </c>
      <c r="B994" s="25">
        <v>252.6</v>
      </c>
    </row>
    <row r="995" spans="1:2">
      <c r="A995" s="3">
        <v>1.5940000000000001</v>
      </c>
      <c r="B995" s="25">
        <v>258.3</v>
      </c>
    </row>
    <row r="996" spans="1:2">
      <c r="A996" s="3">
        <v>1.5960000000000001</v>
      </c>
      <c r="B996" s="25">
        <v>250.6</v>
      </c>
    </row>
    <row r="997" spans="1:2">
      <c r="A997" s="3">
        <v>1.5980000000000001</v>
      </c>
      <c r="B997" s="25">
        <v>254.5</v>
      </c>
    </row>
    <row r="998" spans="1:2">
      <c r="A998" s="3">
        <v>1.6</v>
      </c>
      <c r="B998" s="25">
        <v>251.2</v>
      </c>
    </row>
    <row r="999" spans="1:2">
      <c r="A999" s="3">
        <v>1.6020000000000001</v>
      </c>
      <c r="B999" s="25">
        <v>248.9</v>
      </c>
    </row>
    <row r="1000" spans="1:2">
      <c r="A1000" s="3">
        <v>1.6040000000000001</v>
      </c>
      <c r="B1000" s="25">
        <v>249.7</v>
      </c>
    </row>
    <row r="1001" spans="1:2">
      <c r="A1001" s="3">
        <v>1.6060000000000001</v>
      </c>
      <c r="B1001" s="25">
        <v>247.7</v>
      </c>
    </row>
    <row r="1002" spans="1:2">
      <c r="A1002" s="3">
        <v>1.6080000000000001</v>
      </c>
      <c r="B1002" s="25">
        <v>249.1</v>
      </c>
    </row>
    <row r="1003" spans="1:2">
      <c r="A1003" s="3">
        <v>1.61</v>
      </c>
      <c r="B1003" s="25">
        <v>240</v>
      </c>
    </row>
    <row r="1004" spans="1:2">
      <c r="A1004" s="3">
        <v>1.6120000000000001</v>
      </c>
      <c r="B1004" s="25">
        <v>243</v>
      </c>
    </row>
    <row r="1005" spans="1:2">
      <c r="A1005" s="3">
        <v>1.6140000000000001</v>
      </c>
      <c r="B1005" s="25">
        <v>244.9</v>
      </c>
    </row>
    <row r="1006" spans="1:2">
      <c r="A1006" s="3">
        <v>1.6160000000000001</v>
      </c>
      <c r="B1006" s="25">
        <v>237.4</v>
      </c>
    </row>
    <row r="1007" spans="1:2">
      <c r="A1007" s="3">
        <v>1.6180000000000001</v>
      </c>
      <c r="B1007" s="25">
        <v>242.3</v>
      </c>
    </row>
    <row r="1008" spans="1:2">
      <c r="A1008" s="3">
        <v>1.62</v>
      </c>
      <c r="B1008" s="25">
        <v>236.9</v>
      </c>
    </row>
    <row r="1009" spans="1:2">
      <c r="A1009" s="3">
        <v>1.6220000000000001</v>
      </c>
      <c r="B1009" s="25">
        <v>238.3</v>
      </c>
    </row>
    <row r="1010" spans="1:2">
      <c r="A1010" s="3">
        <v>1.6240000000000001</v>
      </c>
      <c r="B1010" s="25">
        <v>241.6</v>
      </c>
    </row>
    <row r="1011" spans="1:2">
      <c r="A1011" s="3">
        <v>1.6259999999999999</v>
      </c>
      <c r="B1011" s="25">
        <v>240.2</v>
      </c>
    </row>
    <row r="1012" spans="1:2">
      <c r="A1012" s="3">
        <v>1.6279999999999999</v>
      </c>
      <c r="B1012" s="25">
        <v>241.8</v>
      </c>
    </row>
    <row r="1013" spans="1:2">
      <c r="A1013" s="3">
        <v>1.63</v>
      </c>
      <c r="B1013" s="25">
        <v>239.3</v>
      </c>
    </row>
    <row r="1014" spans="1:2">
      <c r="A1014" s="3">
        <v>1.6319999999999999</v>
      </c>
      <c r="B1014" s="25">
        <v>238.7</v>
      </c>
    </row>
    <row r="1015" spans="1:2">
      <c r="A1015" s="3">
        <v>1.6339999999999999</v>
      </c>
      <c r="B1015" s="25">
        <v>235.9</v>
      </c>
    </row>
    <row r="1016" spans="1:2">
      <c r="A1016" s="3">
        <v>1.6359999999999999</v>
      </c>
      <c r="B1016" s="25">
        <v>235.7</v>
      </c>
    </row>
    <row r="1017" spans="1:2">
      <c r="A1017" s="3">
        <v>1.6379999999999999</v>
      </c>
      <c r="B1017" s="25">
        <v>227.4</v>
      </c>
    </row>
    <row r="1018" spans="1:2">
      <c r="A1018" s="3">
        <v>1.64</v>
      </c>
      <c r="B1018" s="25">
        <v>226.2</v>
      </c>
    </row>
    <row r="1019" spans="1:2">
      <c r="A1019" s="3">
        <v>1.6419999999999999</v>
      </c>
      <c r="B1019" s="25">
        <v>226.6</v>
      </c>
    </row>
    <row r="1020" spans="1:2">
      <c r="A1020" s="3">
        <v>1.6439999999999999</v>
      </c>
      <c r="B1020" s="25">
        <v>227.8</v>
      </c>
    </row>
    <row r="1021" spans="1:2">
      <c r="A1021" s="3">
        <v>1.6459999999999999</v>
      </c>
      <c r="B1021" s="25">
        <v>229.4</v>
      </c>
    </row>
    <row r="1022" spans="1:2">
      <c r="A1022" s="3">
        <v>1.6479999999999999</v>
      </c>
      <c r="B1022" s="25">
        <v>229.2</v>
      </c>
    </row>
    <row r="1023" spans="1:2">
      <c r="A1023" s="3">
        <v>1.65</v>
      </c>
      <c r="B1023" s="25">
        <v>227.2</v>
      </c>
    </row>
    <row r="1024" spans="1:2">
      <c r="A1024" s="3">
        <v>1.6519999999999999</v>
      </c>
      <c r="B1024" s="25">
        <v>226.8</v>
      </c>
    </row>
    <row r="1025" spans="1:2">
      <c r="A1025" s="3">
        <v>1.6539999999999999</v>
      </c>
      <c r="B1025" s="25">
        <v>226.2</v>
      </c>
    </row>
    <row r="1026" spans="1:2">
      <c r="A1026" s="3">
        <v>1.6559999999999999</v>
      </c>
      <c r="B1026" s="25">
        <v>226</v>
      </c>
    </row>
    <row r="1027" spans="1:2">
      <c r="A1027" s="3">
        <v>1.6579999999999999</v>
      </c>
      <c r="B1027" s="25">
        <v>225.2</v>
      </c>
    </row>
    <row r="1028" spans="1:2">
      <c r="A1028" s="3">
        <v>1.66</v>
      </c>
      <c r="B1028" s="25">
        <v>224.5</v>
      </c>
    </row>
    <row r="1029" spans="1:2">
      <c r="A1029" s="3">
        <v>1.6619999999999999</v>
      </c>
      <c r="B1029" s="25">
        <v>224.6</v>
      </c>
    </row>
    <row r="1030" spans="1:2">
      <c r="A1030" s="3">
        <v>1.6639999999999999</v>
      </c>
      <c r="B1030" s="25">
        <v>222.7</v>
      </c>
    </row>
    <row r="1031" spans="1:2">
      <c r="A1031" s="3">
        <v>1.6659999999999999</v>
      </c>
      <c r="B1031" s="25">
        <v>221.2</v>
      </c>
    </row>
    <row r="1032" spans="1:2">
      <c r="A1032" s="3">
        <v>1.6679999999999999</v>
      </c>
      <c r="B1032" s="25">
        <v>219.3</v>
      </c>
    </row>
    <row r="1033" spans="1:2">
      <c r="A1033" s="3">
        <v>1.67</v>
      </c>
      <c r="B1033" s="25">
        <v>222.5</v>
      </c>
    </row>
    <row r="1034" spans="1:2">
      <c r="A1034" s="3">
        <v>1.6719999999999999</v>
      </c>
      <c r="B1034" s="25">
        <v>217.3</v>
      </c>
    </row>
    <row r="1035" spans="1:2">
      <c r="A1035" s="3">
        <v>1.6739999999999999</v>
      </c>
      <c r="B1035" s="25">
        <v>219.3</v>
      </c>
    </row>
    <row r="1036" spans="1:2">
      <c r="A1036" s="3">
        <v>1.6759999999999999</v>
      </c>
      <c r="B1036" s="25">
        <v>216.1</v>
      </c>
    </row>
    <row r="1037" spans="1:2">
      <c r="A1037" s="3">
        <v>1.6779999999999999</v>
      </c>
      <c r="B1037" s="25">
        <v>216.8</v>
      </c>
    </row>
    <row r="1038" spans="1:2">
      <c r="A1038" s="3">
        <v>1.68</v>
      </c>
      <c r="B1038" s="25">
        <v>208</v>
      </c>
    </row>
    <row r="1039" spans="1:2">
      <c r="A1039" s="3">
        <v>1.6819999999999999</v>
      </c>
      <c r="B1039" s="25">
        <v>205.4</v>
      </c>
    </row>
    <row r="1040" spans="1:2">
      <c r="A1040" s="3">
        <v>1.6839999999999999</v>
      </c>
      <c r="B1040" s="25">
        <v>212.9</v>
      </c>
    </row>
    <row r="1041" spans="1:2">
      <c r="A1041" s="3">
        <v>1.6859999999999999</v>
      </c>
      <c r="B1041" s="25">
        <v>213.1</v>
      </c>
    </row>
    <row r="1042" spans="1:2">
      <c r="A1042" s="3">
        <v>1.6879999999999999</v>
      </c>
      <c r="B1042" s="25">
        <v>212</v>
      </c>
    </row>
    <row r="1043" spans="1:2">
      <c r="A1043" s="3">
        <v>1.69</v>
      </c>
      <c r="B1043" s="25">
        <v>210.5</v>
      </c>
    </row>
    <row r="1044" spans="1:2">
      <c r="A1044" s="3">
        <v>1.6919999999999999</v>
      </c>
      <c r="B1044" s="25">
        <v>212.3</v>
      </c>
    </row>
    <row r="1045" spans="1:2">
      <c r="A1045" s="3">
        <v>1.694</v>
      </c>
      <c r="B1045" s="25">
        <v>211.2</v>
      </c>
    </row>
    <row r="1046" spans="1:2">
      <c r="A1046" s="3">
        <v>1.696</v>
      </c>
      <c r="B1046" s="25">
        <v>210</v>
      </c>
    </row>
    <row r="1047" spans="1:2">
      <c r="A1047" s="3">
        <v>1.698</v>
      </c>
      <c r="B1047" s="25">
        <v>208.9</v>
      </c>
    </row>
    <row r="1048" spans="1:2">
      <c r="A1048" s="3">
        <v>1.7</v>
      </c>
      <c r="B1048" s="25">
        <v>206.3</v>
      </c>
    </row>
    <row r="1049" spans="1:2">
      <c r="A1049" s="3">
        <v>1.702</v>
      </c>
      <c r="B1049" s="25">
        <v>204.7</v>
      </c>
    </row>
    <row r="1050" spans="1:2">
      <c r="A1050" s="3">
        <v>1.704</v>
      </c>
      <c r="B1050" s="25">
        <v>205.2</v>
      </c>
    </row>
    <row r="1051" spans="1:2">
      <c r="A1051" s="3">
        <v>1.706</v>
      </c>
      <c r="B1051" s="25">
        <v>205</v>
      </c>
    </row>
    <row r="1052" spans="1:2">
      <c r="A1052" s="3">
        <v>1.708</v>
      </c>
      <c r="B1052" s="25">
        <v>201.7</v>
      </c>
    </row>
    <row r="1053" spans="1:2">
      <c r="A1053" s="3">
        <v>1.71</v>
      </c>
      <c r="B1053" s="25">
        <v>201.3</v>
      </c>
    </row>
    <row r="1054" spans="1:2">
      <c r="A1054" s="3">
        <v>1.712</v>
      </c>
      <c r="B1054" s="25">
        <v>198.2</v>
      </c>
    </row>
    <row r="1055" spans="1:2">
      <c r="A1055" s="3">
        <v>1.714</v>
      </c>
      <c r="B1055" s="25">
        <v>203.7</v>
      </c>
    </row>
    <row r="1056" spans="1:2">
      <c r="A1056" s="3">
        <v>1.716</v>
      </c>
      <c r="B1056" s="25">
        <v>202.2</v>
      </c>
    </row>
    <row r="1057" spans="1:2">
      <c r="A1057" s="3">
        <v>1.718</v>
      </c>
      <c r="B1057" s="25">
        <v>201</v>
      </c>
    </row>
    <row r="1058" spans="1:2">
      <c r="A1058" s="3">
        <v>1.72</v>
      </c>
      <c r="B1058" s="25">
        <v>199.3</v>
      </c>
    </row>
    <row r="1059" spans="1:2">
      <c r="A1059" s="3">
        <v>1.722</v>
      </c>
      <c r="B1059" s="25">
        <v>197.5</v>
      </c>
    </row>
    <row r="1060" spans="1:2">
      <c r="A1060" s="3">
        <v>1.724</v>
      </c>
      <c r="B1060" s="25">
        <v>195.4</v>
      </c>
    </row>
    <row r="1061" spans="1:2">
      <c r="A1061" s="3">
        <v>1.726</v>
      </c>
      <c r="B1061" s="25">
        <v>198.2</v>
      </c>
    </row>
    <row r="1062" spans="1:2">
      <c r="A1062" s="3">
        <v>1.728</v>
      </c>
      <c r="B1062" s="25">
        <v>197.1</v>
      </c>
    </row>
    <row r="1063" spans="1:2">
      <c r="A1063" s="3">
        <v>1.73</v>
      </c>
      <c r="B1063" s="25">
        <v>198.4</v>
      </c>
    </row>
    <row r="1064" spans="1:2">
      <c r="A1064" s="3">
        <v>1.732</v>
      </c>
      <c r="B1064" s="25">
        <v>193.6</v>
      </c>
    </row>
    <row r="1065" spans="1:2">
      <c r="A1065" s="3">
        <v>1.734</v>
      </c>
      <c r="B1065" s="25">
        <v>187.4</v>
      </c>
    </row>
    <row r="1066" spans="1:2">
      <c r="A1066" s="3">
        <v>1.736</v>
      </c>
      <c r="B1066" s="25">
        <v>182.7</v>
      </c>
    </row>
    <row r="1067" spans="1:2">
      <c r="A1067" s="3">
        <v>1.738</v>
      </c>
      <c r="B1067" s="25">
        <v>186.3</v>
      </c>
    </row>
    <row r="1068" spans="1:2">
      <c r="A1068" s="3">
        <v>1.74</v>
      </c>
      <c r="B1068" s="25">
        <v>190.5</v>
      </c>
    </row>
    <row r="1069" spans="1:2">
      <c r="A1069" s="3">
        <v>1.742</v>
      </c>
      <c r="B1069" s="25">
        <v>190.2</v>
      </c>
    </row>
    <row r="1070" spans="1:2">
      <c r="A1070" s="3">
        <v>1.744</v>
      </c>
      <c r="B1070" s="25">
        <v>190.7</v>
      </c>
    </row>
    <row r="1071" spans="1:2">
      <c r="A1071" s="3">
        <v>1.746</v>
      </c>
      <c r="B1071" s="25">
        <v>186.7</v>
      </c>
    </row>
    <row r="1072" spans="1:2">
      <c r="A1072" s="3">
        <v>1.748</v>
      </c>
      <c r="B1072" s="25">
        <v>187.2</v>
      </c>
    </row>
    <row r="1073" spans="1:2">
      <c r="A1073" s="3">
        <v>1.75</v>
      </c>
      <c r="B1073" s="25">
        <v>185.8</v>
      </c>
    </row>
    <row r="1074" spans="1:2">
      <c r="A1074" s="3">
        <v>1.752</v>
      </c>
      <c r="B1074" s="25">
        <v>185</v>
      </c>
    </row>
    <row r="1075" spans="1:2">
      <c r="A1075" s="3">
        <v>1.754</v>
      </c>
      <c r="B1075" s="25">
        <v>185.6</v>
      </c>
    </row>
    <row r="1076" spans="1:2">
      <c r="A1076" s="3">
        <v>1.756</v>
      </c>
      <c r="B1076" s="25">
        <v>184.9</v>
      </c>
    </row>
    <row r="1077" spans="1:2">
      <c r="A1077" s="3">
        <v>1.758</v>
      </c>
      <c r="B1077" s="25">
        <v>184.3</v>
      </c>
    </row>
    <row r="1078" spans="1:2">
      <c r="A1078" s="3">
        <v>1.76</v>
      </c>
      <c r="B1078" s="25">
        <v>183.1</v>
      </c>
    </row>
    <row r="1079" spans="1:2">
      <c r="A1079" s="3">
        <v>1.762</v>
      </c>
      <c r="B1079" s="25">
        <v>179.3</v>
      </c>
    </row>
    <row r="1080" spans="1:2">
      <c r="A1080" s="3">
        <v>1.764</v>
      </c>
      <c r="B1080" s="25">
        <v>180.7</v>
      </c>
    </row>
    <row r="1081" spans="1:2">
      <c r="A1081" s="3">
        <v>1.766</v>
      </c>
      <c r="B1081" s="25">
        <v>181.7</v>
      </c>
    </row>
    <row r="1082" spans="1:2">
      <c r="A1082" s="3">
        <v>1.768</v>
      </c>
      <c r="B1082" s="25">
        <v>180.2</v>
      </c>
    </row>
    <row r="1083" spans="1:2">
      <c r="A1083" s="3">
        <v>1.77</v>
      </c>
      <c r="B1083" s="25">
        <v>179.1</v>
      </c>
    </row>
    <row r="1084" spans="1:2">
      <c r="A1084" s="3">
        <v>1.772</v>
      </c>
      <c r="B1084" s="25">
        <v>179.4</v>
      </c>
    </row>
    <row r="1085" spans="1:2">
      <c r="A1085" s="3">
        <v>1.774</v>
      </c>
      <c r="B1085" s="25">
        <v>179.2</v>
      </c>
    </row>
    <row r="1086" spans="1:2">
      <c r="A1086" s="3">
        <v>1.776</v>
      </c>
      <c r="B1086" s="25">
        <v>176.3</v>
      </c>
    </row>
    <row r="1087" spans="1:2">
      <c r="A1087" s="3">
        <v>1.778</v>
      </c>
      <c r="B1087" s="25">
        <v>174.7</v>
      </c>
    </row>
    <row r="1088" spans="1:2">
      <c r="A1088" s="3">
        <v>1.78</v>
      </c>
      <c r="B1088" s="25">
        <v>175.6</v>
      </c>
    </row>
    <row r="1089" spans="1:2">
      <c r="A1089" s="3">
        <v>1.782</v>
      </c>
      <c r="B1089" s="25">
        <v>174.7</v>
      </c>
    </row>
    <row r="1090" spans="1:2">
      <c r="A1090" s="3">
        <v>1.784</v>
      </c>
      <c r="B1090" s="25">
        <v>173.5</v>
      </c>
    </row>
    <row r="1091" spans="1:2">
      <c r="A1091" s="3">
        <v>1.786</v>
      </c>
      <c r="B1091" s="25">
        <v>173.9</v>
      </c>
    </row>
    <row r="1092" spans="1:2">
      <c r="A1092" s="3">
        <v>1.788</v>
      </c>
      <c r="B1092" s="25">
        <v>174.7</v>
      </c>
    </row>
    <row r="1093" spans="1:2">
      <c r="A1093" s="3">
        <v>1.79</v>
      </c>
      <c r="B1093" s="25">
        <v>173.3</v>
      </c>
    </row>
    <row r="1094" spans="1:2">
      <c r="A1094" s="3">
        <v>1.792</v>
      </c>
      <c r="B1094" s="25">
        <v>172.1</v>
      </c>
    </row>
    <row r="1095" spans="1:2">
      <c r="A1095" s="3">
        <v>1.794</v>
      </c>
      <c r="B1095" s="25">
        <v>170.9</v>
      </c>
    </row>
    <row r="1096" spans="1:2">
      <c r="A1096" s="3">
        <v>1.796</v>
      </c>
      <c r="B1096" s="25">
        <v>170.6</v>
      </c>
    </row>
    <row r="1097" spans="1:2">
      <c r="A1097" s="3">
        <v>1.798</v>
      </c>
      <c r="B1097" s="25">
        <v>170.3</v>
      </c>
    </row>
    <row r="1098" spans="1:2">
      <c r="A1098" s="3">
        <v>1.8</v>
      </c>
      <c r="B1098" s="25">
        <v>169.9</v>
      </c>
    </row>
    <row r="1099" spans="1:2">
      <c r="A1099" s="3">
        <v>1.802</v>
      </c>
      <c r="B1099" s="25">
        <v>167.2</v>
      </c>
    </row>
    <row r="1100" spans="1:2">
      <c r="A1100" s="3">
        <v>1.804</v>
      </c>
      <c r="B1100" s="25">
        <v>168.8</v>
      </c>
    </row>
    <row r="1101" spans="1:2">
      <c r="A1101" s="3">
        <v>1.806</v>
      </c>
      <c r="B1101" s="25">
        <v>168.8</v>
      </c>
    </row>
    <row r="1102" spans="1:2">
      <c r="A1102" s="3">
        <v>1.8080000000000001</v>
      </c>
      <c r="B1102" s="25">
        <v>168.5</v>
      </c>
    </row>
    <row r="1103" spans="1:2">
      <c r="A1103" s="3">
        <v>1.81</v>
      </c>
      <c r="B1103" s="25">
        <v>168.6</v>
      </c>
    </row>
    <row r="1104" spans="1:2">
      <c r="A1104" s="3">
        <v>1.8120000000000001</v>
      </c>
      <c r="B1104" s="25">
        <v>167.5</v>
      </c>
    </row>
    <row r="1105" spans="1:2">
      <c r="A1105" s="3">
        <v>1.8140000000000001</v>
      </c>
      <c r="B1105" s="25">
        <v>165.8</v>
      </c>
    </row>
    <row r="1106" spans="1:2">
      <c r="A1106" s="3">
        <v>1.8160000000000001</v>
      </c>
      <c r="B1106" s="25">
        <v>160.5</v>
      </c>
    </row>
    <row r="1107" spans="1:2">
      <c r="A1107" s="3">
        <v>1.8180000000000001</v>
      </c>
      <c r="B1107" s="25">
        <v>152</v>
      </c>
    </row>
    <row r="1108" spans="1:2">
      <c r="A1108" s="3">
        <v>1.82</v>
      </c>
      <c r="B1108" s="25">
        <v>159.6</v>
      </c>
    </row>
    <row r="1109" spans="1:2">
      <c r="A1109" s="3">
        <v>1.8220000000000001</v>
      </c>
      <c r="B1109" s="25">
        <v>159.80000000000001</v>
      </c>
    </row>
    <row r="1110" spans="1:2">
      <c r="A1110" s="3">
        <v>1.8240000000000001</v>
      </c>
      <c r="B1110" s="25">
        <v>162.4</v>
      </c>
    </row>
    <row r="1111" spans="1:2">
      <c r="A1111" s="3">
        <v>1.8260000000000001</v>
      </c>
      <c r="B1111" s="25">
        <v>162.80000000000001</v>
      </c>
    </row>
    <row r="1112" spans="1:2">
      <c r="A1112" s="3">
        <v>1.8280000000000001</v>
      </c>
      <c r="B1112" s="25">
        <v>161.1</v>
      </c>
    </row>
    <row r="1113" spans="1:2">
      <c r="A1113" s="3">
        <v>1.83</v>
      </c>
      <c r="B1113" s="25">
        <v>160.6</v>
      </c>
    </row>
    <row r="1114" spans="1:2">
      <c r="A1114" s="3">
        <v>1.8320000000000001</v>
      </c>
      <c r="B1114" s="25">
        <v>159.30000000000001</v>
      </c>
    </row>
    <row r="1115" spans="1:2">
      <c r="A1115" s="3">
        <v>1.8340000000000001</v>
      </c>
      <c r="B1115" s="25">
        <v>158.5</v>
      </c>
    </row>
    <row r="1116" spans="1:2">
      <c r="A1116" s="3">
        <v>1.8360000000000001</v>
      </c>
      <c r="B1116" s="25">
        <v>158.1</v>
      </c>
    </row>
    <row r="1117" spans="1:2">
      <c r="A1117" s="3">
        <v>1.8380000000000001</v>
      </c>
      <c r="B1117" s="25">
        <v>156.19999999999999</v>
      </c>
    </row>
    <row r="1118" spans="1:2">
      <c r="A1118" s="3">
        <v>1.84</v>
      </c>
      <c r="B1118" s="25">
        <v>156.19999999999999</v>
      </c>
    </row>
    <row r="1119" spans="1:2">
      <c r="A1119" s="3">
        <v>1.8420000000000001</v>
      </c>
      <c r="B1119" s="25">
        <v>154</v>
      </c>
    </row>
    <row r="1120" spans="1:2">
      <c r="A1120" s="3">
        <v>1.8440000000000001</v>
      </c>
      <c r="B1120" s="25">
        <v>154.1</v>
      </c>
    </row>
    <row r="1121" spans="1:2">
      <c r="A1121" s="3">
        <v>1.8460000000000001</v>
      </c>
      <c r="B1121" s="25">
        <v>153.5</v>
      </c>
    </row>
    <row r="1122" spans="1:2">
      <c r="A1122" s="3">
        <v>1.8480000000000001</v>
      </c>
      <c r="B1122" s="25">
        <v>151</v>
      </c>
    </row>
    <row r="1123" spans="1:2">
      <c r="A1123" s="3">
        <v>1.85</v>
      </c>
      <c r="B1123" s="25">
        <v>154.6</v>
      </c>
    </row>
    <row r="1124" spans="1:2">
      <c r="A1124" s="3">
        <v>1.8520000000000001</v>
      </c>
      <c r="B1124" s="25">
        <v>153.4</v>
      </c>
    </row>
    <row r="1125" spans="1:2">
      <c r="A1125" s="3">
        <v>1.8540000000000001</v>
      </c>
      <c r="B1125" s="25">
        <v>152.5</v>
      </c>
    </row>
    <row r="1126" spans="1:2">
      <c r="A1126" s="3">
        <v>1.8560000000000001</v>
      </c>
      <c r="B1126" s="25">
        <v>150.9</v>
      </c>
    </row>
    <row r="1127" spans="1:2">
      <c r="A1127" s="3">
        <v>1.8580000000000001</v>
      </c>
      <c r="B1127" s="25">
        <v>152.5</v>
      </c>
    </row>
    <row r="1128" spans="1:2">
      <c r="A1128" s="3">
        <v>1.86</v>
      </c>
      <c r="B1128" s="25">
        <v>150.30000000000001</v>
      </c>
    </row>
    <row r="1129" spans="1:2">
      <c r="A1129" s="3">
        <v>1.8620000000000001</v>
      </c>
      <c r="B1129" s="25">
        <v>150.4</v>
      </c>
    </row>
    <row r="1130" spans="1:2">
      <c r="A1130" s="3">
        <v>1.8640000000000001</v>
      </c>
      <c r="B1130" s="25">
        <v>150.9</v>
      </c>
    </row>
    <row r="1131" spans="1:2">
      <c r="A1131" s="3">
        <v>1.8660000000000001</v>
      </c>
      <c r="B1131" s="25">
        <v>149.4</v>
      </c>
    </row>
    <row r="1132" spans="1:2">
      <c r="A1132" s="3">
        <v>1.8680000000000001</v>
      </c>
      <c r="B1132" s="25">
        <v>149.19999999999999</v>
      </c>
    </row>
    <row r="1133" spans="1:2">
      <c r="A1133" s="3">
        <v>1.87</v>
      </c>
      <c r="B1133" s="25">
        <v>150.80000000000001</v>
      </c>
    </row>
    <row r="1134" spans="1:2">
      <c r="A1134" s="3">
        <v>1.8720000000000001</v>
      </c>
      <c r="B1134" s="25">
        <v>147.30000000000001</v>
      </c>
    </row>
    <row r="1135" spans="1:2">
      <c r="A1135" s="3">
        <v>1.8740000000000001</v>
      </c>
      <c r="B1135" s="25">
        <v>140.1</v>
      </c>
    </row>
    <row r="1136" spans="1:2">
      <c r="A1136" s="3">
        <v>1.8759999999999999</v>
      </c>
      <c r="B1136" s="25">
        <v>129.9</v>
      </c>
    </row>
    <row r="1137" spans="1:2">
      <c r="A1137" s="3">
        <v>1.8779999999999999</v>
      </c>
      <c r="B1137" s="25">
        <v>144.1</v>
      </c>
    </row>
    <row r="1138" spans="1:2">
      <c r="A1138" s="3">
        <v>1.88</v>
      </c>
      <c r="B1138" s="25">
        <v>146.19999999999999</v>
      </c>
    </row>
    <row r="1139" spans="1:2">
      <c r="A1139" s="3">
        <v>1.8819999999999999</v>
      </c>
      <c r="B1139" s="25">
        <v>147.4</v>
      </c>
    </row>
    <row r="1140" spans="1:2">
      <c r="A1140" s="3">
        <v>1.8839999999999999</v>
      </c>
      <c r="B1140" s="25">
        <v>146.4</v>
      </c>
    </row>
    <row r="1141" spans="1:2">
      <c r="A1141" s="3">
        <v>1.8859999999999999</v>
      </c>
      <c r="B1141" s="25">
        <v>143.9</v>
      </c>
    </row>
    <row r="1142" spans="1:2">
      <c r="A1142" s="3">
        <v>1.8879999999999999</v>
      </c>
      <c r="B1142" s="25">
        <v>145.30000000000001</v>
      </c>
    </row>
    <row r="1143" spans="1:2">
      <c r="A1143" s="3">
        <v>1.89</v>
      </c>
      <c r="B1143" s="25">
        <v>142.4</v>
      </c>
    </row>
    <row r="1144" spans="1:2">
      <c r="A1144" s="3">
        <v>1.8919999999999999</v>
      </c>
      <c r="B1144" s="25">
        <v>140.80000000000001</v>
      </c>
    </row>
    <row r="1145" spans="1:2">
      <c r="A1145" s="3">
        <v>1.8939999999999999</v>
      </c>
      <c r="B1145" s="25">
        <v>139.6</v>
      </c>
    </row>
    <row r="1146" spans="1:2">
      <c r="A1146" s="3">
        <v>1.8959999999999999</v>
      </c>
      <c r="B1146" s="25">
        <v>137.30000000000001</v>
      </c>
    </row>
    <row r="1147" spans="1:2">
      <c r="A1147" s="3">
        <v>1.8979999999999999</v>
      </c>
      <c r="B1147" s="25">
        <v>139</v>
      </c>
    </row>
    <row r="1148" spans="1:2">
      <c r="A1148" s="3">
        <v>1.9</v>
      </c>
      <c r="B1148" s="25">
        <v>139.69999999999999</v>
      </c>
    </row>
    <row r="1149" spans="1:2">
      <c r="A1149" s="3">
        <v>1.9019999999999999</v>
      </c>
      <c r="B1149" s="25">
        <v>140.9</v>
      </c>
    </row>
    <row r="1150" spans="1:2">
      <c r="A1150" s="3">
        <v>1.9039999999999999</v>
      </c>
      <c r="B1150" s="25">
        <v>138.6</v>
      </c>
    </row>
    <row r="1151" spans="1:2">
      <c r="A1151" s="3">
        <v>1.9059999999999999</v>
      </c>
      <c r="B1151" s="25">
        <v>139</v>
      </c>
    </row>
    <row r="1152" spans="1:2">
      <c r="A1152" s="3">
        <v>1.9079999999999999</v>
      </c>
      <c r="B1152" s="25">
        <v>137.69999999999999</v>
      </c>
    </row>
    <row r="1153" spans="1:2">
      <c r="A1153" s="3">
        <v>1.91</v>
      </c>
      <c r="B1153" s="25">
        <v>137.80000000000001</v>
      </c>
    </row>
    <row r="1154" spans="1:2">
      <c r="A1154" s="3">
        <v>1.9119999999999999</v>
      </c>
      <c r="B1154" s="25">
        <v>135.4</v>
      </c>
    </row>
    <row r="1155" spans="1:2">
      <c r="A1155" s="3">
        <v>1.9139999999999999</v>
      </c>
      <c r="B1155" s="25">
        <v>137</v>
      </c>
    </row>
    <row r="1156" spans="1:2">
      <c r="A1156" s="3">
        <v>1.9159999999999999</v>
      </c>
      <c r="B1156" s="25">
        <v>136</v>
      </c>
    </row>
    <row r="1157" spans="1:2">
      <c r="A1157" s="3">
        <v>1.9179999999999999</v>
      </c>
      <c r="B1157" s="25">
        <v>135.30000000000001</v>
      </c>
    </row>
    <row r="1158" spans="1:2">
      <c r="A1158" s="3">
        <v>1.92</v>
      </c>
      <c r="B1158" s="25">
        <v>133.30000000000001</v>
      </c>
    </row>
    <row r="1159" spans="1:2">
      <c r="A1159" s="3">
        <v>1.9219999999999999</v>
      </c>
      <c r="B1159" s="25">
        <v>135</v>
      </c>
    </row>
    <row r="1160" spans="1:2">
      <c r="A1160" s="3">
        <v>1.9239999999999999</v>
      </c>
      <c r="B1160" s="25">
        <v>134.1</v>
      </c>
    </row>
    <row r="1161" spans="1:2">
      <c r="A1161" s="3">
        <v>1.9259999999999999</v>
      </c>
      <c r="B1161" s="25">
        <v>134.4</v>
      </c>
    </row>
    <row r="1162" spans="1:2">
      <c r="A1162" s="3">
        <v>1.9279999999999999</v>
      </c>
      <c r="B1162" s="25">
        <v>132.19999999999999</v>
      </c>
    </row>
    <row r="1163" spans="1:2">
      <c r="A1163" s="3">
        <v>1.93</v>
      </c>
      <c r="B1163" s="25">
        <v>131.30000000000001</v>
      </c>
    </row>
    <row r="1164" spans="1:2">
      <c r="A1164" s="3">
        <v>1.9319999999999999</v>
      </c>
      <c r="B1164" s="25">
        <v>130.80000000000001</v>
      </c>
    </row>
    <row r="1165" spans="1:2">
      <c r="A1165" s="3">
        <v>1.9339999999999999</v>
      </c>
      <c r="B1165" s="25">
        <v>132</v>
      </c>
    </row>
    <row r="1166" spans="1:2">
      <c r="A1166" s="3">
        <v>1.9359999999999999</v>
      </c>
      <c r="B1166" s="25">
        <v>132.80000000000001</v>
      </c>
    </row>
    <row r="1167" spans="1:2">
      <c r="A1167" s="3">
        <v>1.9379999999999999</v>
      </c>
      <c r="B1167" s="25">
        <v>132.1</v>
      </c>
    </row>
    <row r="1168" spans="1:2">
      <c r="A1168" s="3">
        <v>1.94</v>
      </c>
      <c r="B1168" s="25">
        <v>129.9</v>
      </c>
    </row>
    <row r="1169" spans="1:2">
      <c r="A1169" s="3">
        <v>1.9419999999999999</v>
      </c>
      <c r="B1169" s="25">
        <v>129.4</v>
      </c>
    </row>
    <row r="1170" spans="1:2">
      <c r="A1170" s="3">
        <v>1.944</v>
      </c>
      <c r="B1170" s="25">
        <v>120.3</v>
      </c>
    </row>
    <row r="1171" spans="1:2">
      <c r="A1171" s="3">
        <v>1.946</v>
      </c>
      <c r="B1171" s="25">
        <v>119.2</v>
      </c>
    </row>
    <row r="1172" spans="1:2">
      <c r="A1172" s="3">
        <v>1.948</v>
      </c>
      <c r="B1172" s="25">
        <v>127.1</v>
      </c>
    </row>
    <row r="1173" spans="1:2">
      <c r="A1173" s="3">
        <v>1.95</v>
      </c>
      <c r="B1173" s="25">
        <v>126.1</v>
      </c>
    </row>
    <row r="1174" spans="1:2">
      <c r="A1174" s="3">
        <v>1.952</v>
      </c>
      <c r="B1174" s="25">
        <v>125.5</v>
      </c>
    </row>
    <row r="1175" spans="1:2">
      <c r="A1175" s="3">
        <v>1.954</v>
      </c>
      <c r="B1175" s="25">
        <v>128.6</v>
      </c>
    </row>
    <row r="1176" spans="1:2">
      <c r="A1176" s="3">
        <v>1.956</v>
      </c>
      <c r="B1176" s="25">
        <v>127.6</v>
      </c>
    </row>
    <row r="1177" spans="1:2">
      <c r="A1177" s="3">
        <v>1.958</v>
      </c>
      <c r="B1177" s="25">
        <v>127.1</v>
      </c>
    </row>
    <row r="1178" spans="1:2">
      <c r="A1178" s="3">
        <v>1.96</v>
      </c>
      <c r="B1178" s="25">
        <v>126.1</v>
      </c>
    </row>
    <row r="1179" spans="1:2">
      <c r="A1179" s="3">
        <v>1.962</v>
      </c>
      <c r="B1179" s="25">
        <v>124</v>
      </c>
    </row>
    <row r="1180" spans="1:2">
      <c r="A1180" s="3">
        <v>1.964</v>
      </c>
      <c r="B1180" s="25">
        <v>122.2</v>
      </c>
    </row>
    <row r="1181" spans="1:2">
      <c r="A1181" s="3">
        <v>1.966</v>
      </c>
      <c r="B1181" s="25">
        <v>123.1</v>
      </c>
    </row>
    <row r="1182" spans="1:2">
      <c r="A1182" s="3">
        <v>1.968</v>
      </c>
      <c r="B1182" s="25">
        <v>124</v>
      </c>
    </row>
    <row r="1183" spans="1:2">
      <c r="A1183" s="3">
        <v>1.97</v>
      </c>
      <c r="B1183" s="25">
        <v>123.9</v>
      </c>
    </row>
    <row r="1184" spans="1:2">
      <c r="A1184" s="3">
        <v>1.972</v>
      </c>
      <c r="B1184" s="25">
        <v>121.3</v>
      </c>
    </row>
    <row r="1185" spans="1:2">
      <c r="A1185" s="3">
        <v>1.974</v>
      </c>
      <c r="B1185" s="25">
        <v>120.8</v>
      </c>
    </row>
    <row r="1186" spans="1:2">
      <c r="A1186" s="3">
        <v>1.976</v>
      </c>
      <c r="B1186" s="25">
        <v>122.4</v>
      </c>
    </row>
    <row r="1187" spans="1:2">
      <c r="A1187" s="3">
        <v>1.978</v>
      </c>
      <c r="B1187" s="25">
        <v>119.4</v>
      </c>
    </row>
    <row r="1188" spans="1:2">
      <c r="A1188" s="3">
        <v>1.98</v>
      </c>
      <c r="B1188" s="25">
        <v>119.6</v>
      </c>
    </row>
    <row r="1189" spans="1:2">
      <c r="A1189" s="3">
        <v>1.982</v>
      </c>
      <c r="B1189" s="25">
        <v>120.5</v>
      </c>
    </row>
    <row r="1190" spans="1:2">
      <c r="A1190" s="3">
        <v>1.984</v>
      </c>
      <c r="B1190" s="25">
        <v>119.7</v>
      </c>
    </row>
    <row r="1191" spans="1:2">
      <c r="A1191" s="3">
        <v>1.986</v>
      </c>
      <c r="B1191" s="25">
        <v>117.8</v>
      </c>
    </row>
    <row r="1192" spans="1:2">
      <c r="A1192" s="3">
        <v>1.988</v>
      </c>
      <c r="B1192" s="25">
        <v>119.5</v>
      </c>
    </row>
    <row r="1193" spans="1:2">
      <c r="A1193" s="3">
        <v>1.99</v>
      </c>
      <c r="B1193" s="25">
        <v>119.8</v>
      </c>
    </row>
    <row r="1194" spans="1:2">
      <c r="A1194" s="3">
        <v>1.992</v>
      </c>
      <c r="B1194" s="25">
        <v>118</v>
      </c>
    </row>
    <row r="1195" spans="1:2">
      <c r="A1195" s="3">
        <v>1.994</v>
      </c>
      <c r="B1195" s="25">
        <v>116.2</v>
      </c>
    </row>
    <row r="1196" spans="1:2">
      <c r="A1196" s="3">
        <v>1.996</v>
      </c>
      <c r="B1196" s="25">
        <v>117.3</v>
      </c>
    </row>
    <row r="1197" spans="1:2">
      <c r="A1197" s="3">
        <v>1.998</v>
      </c>
      <c r="B1197" s="25">
        <v>115.9</v>
      </c>
    </row>
    <row r="1198" spans="1:2">
      <c r="A1198" s="3">
        <v>2</v>
      </c>
      <c r="B1198" s="25">
        <v>117</v>
      </c>
    </row>
    <row r="1199" spans="1:2">
      <c r="A1199" s="3">
        <v>2.0019999999999998</v>
      </c>
      <c r="B1199" s="25">
        <v>116.1</v>
      </c>
    </row>
    <row r="1200" spans="1:2">
      <c r="A1200" s="3">
        <v>2.004</v>
      </c>
      <c r="B1200" s="25">
        <v>114.8</v>
      </c>
    </row>
    <row r="1201" spans="1:2">
      <c r="A1201" s="3">
        <v>2.0059999999999998</v>
      </c>
      <c r="B1201" s="25">
        <v>114.7</v>
      </c>
    </row>
    <row r="1202" spans="1:2">
      <c r="A1202" s="3">
        <v>2.008</v>
      </c>
      <c r="B1202" s="25">
        <v>115.4</v>
      </c>
    </row>
    <row r="1203" spans="1:2">
      <c r="A1203" s="3">
        <v>2.0099999999999998</v>
      </c>
      <c r="B1203" s="25">
        <v>114.9</v>
      </c>
    </row>
    <row r="1204" spans="1:2">
      <c r="A1204" s="3">
        <v>2.012</v>
      </c>
      <c r="B1204" s="25">
        <v>114.5</v>
      </c>
    </row>
    <row r="1205" spans="1:2">
      <c r="A1205" s="3">
        <v>2.0139999999999998</v>
      </c>
      <c r="B1205" s="25">
        <v>113.8</v>
      </c>
    </row>
    <row r="1206" spans="1:2">
      <c r="A1206" s="3">
        <v>2.016</v>
      </c>
      <c r="B1206" s="25">
        <v>113.7</v>
      </c>
    </row>
    <row r="1207" spans="1:2">
      <c r="A1207" s="3">
        <v>2.0179999999999998</v>
      </c>
      <c r="B1207" s="25">
        <v>113.4</v>
      </c>
    </row>
    <row r="1208" spans="1:2">
      <c r="A1208" s="3">
        <v>2.02</v>
      </c>
      <c r="B1208" s="25">
        <v>111.6</v>
      </c>
    </row>
    <row r="1209" spans="1:2">
      <c r="A1209" s="3">
        <v>2.0219999999999998</v>
      </c>
      <c r="B1209" s="25">
        <v>110.7</v>
      </c>
    </row>
    <row r="1210" spans="1:2">
      <c r="A1210" s="3">
        <v>2.024</v>
      </c>
      <c r="B1210" s="25">
        <v>111.6</v>
      </c>
    </row>
    <row r="1211" spans="1:2">
      <c r="A1211" s="3">
        <v>2.0259999999999998</v>
      </c>
      <c r="B1211" s="25">
        <v>111.5</v>
      </c>
    </row>
    <row r="1212" spans="1:2">
      <c r="A1212" s="3">
        <v>2.028</v>
      </c>
      <c r="B1212" s="25">
        <v>110.7</v>
      </c>
    </row>
    <row r="1213" spans="1:2">
      <c r="A1213" s="3">
        <v>2.0299999999999998</v>
      </c>
      <c r="B1213" s="25">
        <v>108.6</v>
      </c>
    </row>
    <row r="1214" spans="1:2">
      <c r="A1214" s="3">
        <v>2.032</v>
      </c>
      <c r="B1214" s="25">
        <v>109.8</v>
      </c>
    </row>
    <row r="1215" spans="1:2">
      <c r="A1215" s="3">
        <v>2.0339999999999998</v>
      </c>
      <c r="B1215" s="25">
        <v>109.2</v>
      </c>
    </row>
    <row r="1216" spans="1:2">
      <c r="A1216" s="3">
        <v>2.036</v>
      </c>
      <c r="B1216" s="25">
        <v>108.3</v>
      </c>
    </row>
    <row r="1217" spans="1:2">
      <c r="A1217" s="3">
        <v>2.0379999999999998</v>
      </c>
      <c r="B1217" s="25">
        <v>106.4</v>
      </c>
    </row>
    <row r="1218" spans="1:2">
      <c r="A1218" s="3">
        <v>2.04</v>
      </c>
      <c r="B1218" s="25">
        <v>107.8</v>
      </c>
    </row>
    <row r="1219" spans="1:2">
      <c r="A1219" s="3">
        <v>2.0419999999999998</v>
      </c>
      <c r="B1219" s="25">
        <v>107.6</v>
      </c>
    </row>
    <row r="1220" spans="1:2">
      <c r="A1220" s="3">
        <v>2.044</v>
      </c>
      <c r="B1220" s="25">
        <v>107.6</v>
      </c>
    </row>
    <row r="1221" spans="1:2">
      <c r="A1221" s="3">
        <v>2.0459999999999998</v>
      </c>
      <c r="B1221" s="25">
        <v>107.1</v>
      </c>
    </row>
    <row r="1222" spans="1:2">
      <c r="A1222" s="3">
        <v>2.048</v>
      </c>
      <c r="B1222" s="25">
        <v>106.3</v>
      </c>
    </row>
    <row r="1223" spans="1:2">
      <c r="A1223" s="3">
        <v>2.0499999999999998</v>
      </c>
      <c r="B1223" s="25">
        <v>105.9</v>
      </c>
    </row>
    <row r="1224" spans="1:2">
      <c r="A1224" s="3">
        <v>2.052</v>
      </c>
      <c r="B1224" s="25">
        <v>104.7</v>
      </c>
    </row>
    <row r="1225" spans="1:2">
      <c r="A1225" s="3">
        <v>2.0539999999999998</v>
      </c>
      <c r="B1225" s="25">
        <v>104.6</v>
      </c>
    </row>
    <row r="1226" spans="1:2">
      <c r="A1226" s="3">
        <v>2.056</v>
      </c>
      <c r="B1226" s="25">
        <v>104.6</v>
      </c>
    </row>
    <row r="1227" spans="1:2">
      <c r="A1227" s="3">
        <v>2.0579999999999998</v>
      </c>
      <c r="B1227" s="25">
        <v>104</v>
      </c>
    </row>
    <row r="1228" spans="1:2">
      <c r="A1228" s="3">
        <v>2.06</v>
      </c>
      <c r="B1228" s="25">
        <v>102.8</v>
      </c>
    </row>
    <row r="1229" spans="1:2">
      <c r="A1229" s="3">
        <v>2.0619999999999998</v>
      </c>
      <c r="B1229" s="25">
        <v>102.3</v>
      </c>
    </row>
    <row r="1230" spans="1:2">
      <c r="A1230" s="3">
        <v>2.0640000000000001</v>
      </c>
      <c r="B1230" s="25">
        <v>100.5</v>
      </c>
    </row>
    <row r="1231" spans="1:2">
      <c r="A1231" s="3">
        <v>2.0659999999999998</v>
      </c>
      <c r="B1231" s="25">
        <v>102.5</v>
      </c>
    </row>
    <row r="1232" spans="1:2">
      <c r="A1232" s="3">
        <v>2.0680000000000001</v>
      </c>
      <c r="B1232" s="25">
        <v>101.9</v>
      </c>
    </row>
    <row r="1233" spans="1:2">
      <c r="A1233" s="3">
        <v>2.0699999999999998</v>
      </c>
      <c r="B1233" s="25">
        <v>100.3</v>
      </c>
    </row>
    <row r="1234" spans="1:2">
      <c r="A1234" s="3">
        <v>2.0720000000000001</v>
      </c>
      <c r="B1234" s="25">
        <v>100.4</v>
      </c>
    </row>
    <row r="1235" spans="1:2">
      <c r="A1235" s="3">
        <v>2.0739999999999998</v>
      </c>
      <c r="B1235" s="25">
        <v>100.9</v>
      </c>
    </row>
    <row r="1236" spans="1:2">
      <c r="A1236" s="3">
        <v>2.0760000000000001</v>
      </c>
      <c r="B1236" s="25">
        <v>100.6</v>
      </c>
    </row>
    <row r="1237" spans="1:2">
      <c r="A1237" s="3">
        <v>2.0779999999999998</v>
      </c>
      <c r="B1237" s="25">
        <v>100</v>
      </c>
    </row>
    <row r="1238" spans="1:2">
      <c r="A1238" s="3">
        <v>2.08</v>
      </c>
      <c r="B1238" s="25">
        <v>98.78</v>
      </c>
    </row>
    <row r="1239" spans="1:2">
      <c r="A1239" s="3">
        <v>2.0819999999999999</v>
      </c>
      <c r="B1239" s="25">
        <v>98.64</v>
      </c>
    </row>
    <row r="1240" spans="1:2">
      <c r="A1240" s="3">
        <v>2.0840000000000001</v>
      </c>
      <c r="B1240" s="25">
        <v>97.72</v>
      </c>
    </row>
    <row r="1241" spans="1:2">
      <c r="A1241" s="3">
        <v>2.0859999999999999</v>
      </c>
      <c r="B1241" s="25">
        <v>98.52</v>
      </c>
    </row>
    <row r="1242" spans="1:2">
      <c r="A1242" s="3">
        <v>2.0880000000000001</v>
      </c>
      <c r="B1242" s="25">
        <v>98.35</v>
      </c>
    </row>
    <row r="1243" spans="1:2">
      <c r="A1243" s="3">
        <v>2.09</v>
      </c>
      <c r="B1243" s="25">
        <v>97.88</v>
      </c>
    </row>
    <row r="1244" spans="1:2">
      <c r="A1244" s="3">
        <v>2.0920000000000001</v>
      </c>
      <c r="B1244" s="25">
        <v>95.67</v>
      </c>
    </row>
    <row r="1245" spans="1:2">
      <c r="A1245" s="3">
        <v>2.0939999999999999</v>
      </c>
      <c r="B1245" s="25">
        <v>95.93</v>
      </c>
    </row>
    <row r="1246" spans="1:2">
      <c r="A1246" s="3">
        <v>2.0960000000000001</v>
      </c>
      <c r="B1246" s="25">
        <v>95.8</v>
      </c>
    </row>
    <row r="1247" spans="1:2">
      <c r="A1247" s="3">
        <v>2.0979999999999999</v>
      </c>
      <c r="B1247" s="25">
        <v>96.2</v>
      </c>
    </row>
    <row r="1248" spans="1:2">
      <c r="A1248" s="3">
        <v>2.1</v>
      </c>
      <c r="B1248" s="25">
        <v>96.06</v>
      </c>
    </row>
    <row r="1249" spans="1:2">
      <c r="A1249" s="3">
        <v>2.1019999999999999</v>
      </c>
      <c r="B1249" s="25">
        <v>95.77</v>
      </c>
    </row>
    <row r="1250" spans="1:2">
      <c r="A1250" s="3">
        <v>2.1040000000000001</v>
      </c>
      <c r="B1250" s="25">
        <v>95.59</v>
      </c>
    </row>
    <row r="1251" spans="1:2">
      <c r="A1251" s="3">
        <v>2.1059999999999999</v>
      </c>
      <c r="B1251" s="25">
        <v>95.74</v>
      </c>
    </row>
    <row r="1252" spans="1:2">
      <c r="A1252" s="3">
        <v>2.1080000000000001</v>
      </c>
      <c r="B1252" s="25">
        <v>95.13</v>
      </c>
    </row>
    <row r="1253" spans="1:2">
      <c r="A1253" s="3">
        <v>2.11</v>
      </c>
      <c r="B1253" s="25">
        <v>93.96</v>
      </c>
    </row>
    <row r="1254" spans="1:2">
      <c r="A1254" s="3">
        <v>2.1120000000000001</v>
      </c>
      <c r="B1254" s="25">
        <v>94.52</v>
      </c>
    </row>
    <row r="1255" spans="1:2">
      <c r="A1255" s="3">
        <v>2.1139999999999999</v>
      </c>
      <c r="B1255" s="25">
        <v>94.36</v>
      </c>
    </row>
    <row r="1256" spans="1:2">
      <c r="A1256" s="3">
        <v>2.1160000000000001</v>
      </c>
      <c r="B1256" s="25">
        <v>93.31</v>
      </c>
    </row>
    <row r="1257" spans="1:2">
      <c r="A1257" s="3">
        <v>2.1179999999999999</v>
      </c>
      <c r="B1257" s="25">
        <v>93.11</v>
      </c>
    </row>
    <row r="1258" spans="1:2">
      <c r="A1258" s="3">
        <v>2.12</v>
      </c>
      <c r="B1258" s="25">
        <v>92.75</v>
      </c>
    </row>
    <row r="1259" spans="1:2">
      <c r="A1259" s="3">
        <v>2.1219999999999999</v>
      </c>
      <c r="B1259" s="25">
        <v>92.75</v>
      </c>
    </row>
    <row r="1260" spans="1:2">
      <c r="A1260" s="3">
        <v>2.1240000000000001</v>
      </c>
      <c r="B1260" s="25">
        <v>91.89</v>
      </c>
    </row>
    <row r="1261" spans="1:2">
      <c r="A1261" s="3">
        <v>2.1259999999999999</v>
      </c>
      <c r="B1261" s="25">
        <v>92.08</v>
      </c>
    </row>
    <row r="1262" spans="1:2">
      <c r="A1262" s="3">
        <v>2.1280000000000001</v>
      </c>
      <c r="B1262" s="25">
        <v>92.25</v>
      </c>
    </row>
    <row r="1263" spans="1:2">
      <c r="A1263" s="3">
        <v>2.13</v>
      </c>
      <c r="B1263" s="25">
        <v>92.09</v>
      </c>
    </row>
    <row r="1264" spans="1:2">
      <c r="A1264" s="3">
        <v>2.1320000000000001</v>
      </c>
      <c r="B1264" s="25">
        <v>92.1</v>
      </c>
    </row>
    <row r="1265" spans="1:2">
      <c r="A1265" s="3">
        <v>2.1339999999999999</v>
      </c>
      <c r="B1265" s="25">
        <v>91.55</v>
      </c>
    </row>
    <row r="1266" spans="1:2">
      <c r="A1266" s="3">
        <v>2.1360000000000001</v>
      </c>
      <c r="B1266" s="25">
        <v>90.12</v>
      </c>
    </row>
    <row r="1267" spans="1:2">
      <c r="A1267" s="3">
        <v>2.1379999999999999</v>
      </c>
      <c r="B1267" s="25">
        <v>91.1</v>
      </c>
    </row>
    <row r="1268" spans="1:2">
      <c r="A1268" s="3">
        <v>2.14</v>
      </c>
      <c r="B1268" s="25">
        <v>90.83</v>
      </c>
    </row>
    <row r="1269" spans="1:2">
      <c r="A1269" s="3">
        <v>2.1419999999999999</v>
      </c>
      <c r="B1269" s="25">
        <v>90.64</v>
      </c>
    </row>
    <row r="1270" spans="1:2">
      <c r="A1270" s="3">
        <v>2.1440000000000001</v>
      </c>
      <c r="B1270" s="25">
        <v>90.06</v>
      </c>
    </row>
    <row r="1271" spans="1:2">
      <c r="A1271" s="3">
        <v>2.1459999999999999</v>
      </c>
      <c r="B1271" s="25">
        <v>89.39</v>
      </c>
    </row>
    <row r="1272" spans="1:2">
      <c r="A1272" s="3">
        <v>2.1480000000000001</v>
      </c>
      <c r="B1272" s="25">
        <v>89.79</v>
      </c>
    </row>
    <row r="1273" spans="1:2">
      <c r="A1273" s="3">
        <v>2.15</v>
      </c>
      <c r="B1273" s="25">
        <v>89.57</v>
      </c>
    </row>
    <row r="1274" spans="1:2">
      <c r="A1274" s="3">
        <v>2.1520000000000001</v>
      </c>
      <c r="B1274" s="25">
        <v>89.13</v>
      </c>
    </row>
    <row r="1275" spans="1:2">
      <c r="A1275" s="3">
        <v>2.1539999999999999</v>
      </c>
      <c r="B1275" s="25">
        <v>88.78</v>
      </c>
    </row>
    <row r="1276" spans="1:2">
      <c r="A1276" s="3">
        <v>2.1560000000000001</v>
      </c>
      <c r="B1276" s="25">
        <v>88.74</v>
      </c>
    </row>
    <row r="1277" spans="1:2">
      <c r="A1277" s="3">
        <v>2.1579999999999999</v>
      </c>
      <c r="B1277" s="25">
        <v>88.42</v>
      </c>
    </row>
    <row r="1278" spans="1:2">
      <c r="A1278" s="3">
        <v>2.16</v>
      </c>
      <c r="B1278" s="25">
        <v>87.81</v>
      </c>
    </row>
    <row r="1279" spans="1:2">
      <c r="A1279" s="3">
        <v>2.1619999999999999</v>
      </c>
      <c r="B1279" s="25">
        <v>86.86</v>
      </c>
    </row>
    <row r="1280" spans="1:2">
      <c r="A1280" s="3">
        <v>2.1640000000000001</v>
      </c>
      <c r="B1280" s="25">
        <v>84.56</v>
      </c>
    </row>
    <row r="1281" spans="1:2">
      <c r="A1281" s="3">
        <v>2.1659999999999999</v>
      </c>
      <c r="B1281" s="25">
        <v>78.489999999999995</v>
      </c>
    </row>
    <row r="1282" spans="1:2">
      <c r="A1282" s="3">
        <v>2.1680000000000001</v>
      </c>
      <c r="B1282" s="25">
        <v>83</v>
      </c>
    </row>
    <row r="1283" spans="1:2">
      <c r="A1283" s="3">
        <v>2.17</v>
      </c>
      <c r="B1283" s="25">
        <v>85.57</v>
      </c>
    </row>
    <row r="1284" spans="1:2">
      <c r="A1284" s="3">
        <v>2.1720000000000002</v>
      </c>
      <c r="B1284" s="25">
        <v>85.91</v>
      </c>
    </row>
    <row r="1285" spans="1:2">
      <c r="A1285" s="3">
        <v>2.1739999999999999</v>
      </c>
      <c r="B1285" s="25">
        <v>85.92</v>
      </c>
    </row>
    <row r="1286" spans="1:2">
      <c r="A1286" s="3">
        <v>2.1760000000000002</v>
      </c>
      <c r="B1286" s="25">
        <v>85.32</v>
      </c>
    </row>
    <row r="1287" spans="1:2">
      <c r="A1287" s="3">
        <v>2.1779999999999999</v>
      </c>
      <c r="B1287" s="25">
        <v>84.25</v>
      </c>
    </row>
    <row r="1288" spans="1:2">
      <c r="A1288" s="3">
        <v>2.1800000000000002</v>
      </c>
      <c r="B1288" s="25">
        <v>84.97</v>
      </c>
    </row>
    <row r="1289" spans="1:2">
      <c r="A1289" s="3">
        <v>2.1819999999999999</v>
      </c>
      <c r="B1289" s="25">
        <v>84.25</v>
      </c>
    </row>
    <row r="1290" spans="1:2">
      <c r="A1290" s="3">
        <v>2.1840000000000002</v>
      </c>
      <c r="B1290" s="25">
        <v>84.57</v>
      </c>
    </row>
    <row r="1291" spans="1:2">
      <c r="A1291" s="3">
        <v>2.1859999999999999</v>
      </c>
      <c r="B1291" s="25">
        <v>84.65</v>
      </c>
    </row>
    <row r="1292" spans="1:2">
      <c r="A1292" s="3">
        <v>2.1880000000000002</v>
      </c>
      <c r="B1292" s="25">
        <v>82.77</v>
      </c>
    </row>
    <row r="1293" spans="1:2">
      <c r="A1293" s="3">
        <v>2.19</v>
      </c>
      <c r="B1293" s="25">
        <v>83.04</v>
      </c>
    </row>
    <row r="1294" spans="1:2">
      <c r="A1294" s="3">
        <v>2.1920000000000002</v>
      </c>
      <c r="B1294" s="25">
        <v>83.77</v>
      </c>
    </row>
    <row r="1295" spans="1:2">
      <c r="A1295" s="3">
        <v>2.194</v>
      </c>
      <c r="B1295" s="25">
        <v>83.49</v>
      </c>
    </row>
    <row r="1296" spans="1:2">
      <c r="A1296" s="3">
        <v>2.1960000000000002</v>
      </c>
      <c r="B1296" s="25">
        <v>83.18</v>
      </c>
    </row>
    <row r="1297" spans="1:2">
      <c r="A1297" s="3">
        <v>2.198</v>
      </c>
      <c r="B1297" s="25">
        <v>82.99</v>
      </c>
    </row>
    <row r="1298" spans="1:2">
      <c r="A1298" s="3">
        <v>2.2000000000000002</v>
      </c>
      <c r="B1298" s="25">
        <v>82.65</v>
      </c>
    </row>
    <row r="1299" spans="1:2">
      <c r="A1299" s="3">
        <v>2.202</v>
      </c>
      <c r="B1299" s="25">
        <v>82.3</v>
      </c>
    </row>
    <row r="1300" spans="1:2">
      <c r="A1300" s="3">
        <v>2.2040000000000002</v>
      </c>
      <c r="B1300" s="25">
        <v>82.11</v>
      </c>
    </row>
    <row r="1301" spans="1:2">
      <c r="A1301" s="3">
        <v>2.206</v>
      </c>
      <c r="B1301" s="25">
        <v>79.66</v>
      </c>
    </row>
    <row r="1302" spans="1:2">
      <c r="A1302" s="3">
        <v>2.2080000000000002</v>
      </c>
      <c r="B1302" s="25">
        <v>79.66</v>
      </c>
    </row>
    <row r="1303" spans="1:2">
      <c r="A1303" s="3">
        <v>2.21</v>
      </c>
      <c r="B1303" s="25">
        <v>80.8</v>
      </c>
    </row>
    <row r="1304" spans="1:2">
      <c r="A1304" s="3">
        <v>2.2120000000000002</v>
      </c>
      <c r="B1304" s="25">
        <v>81.05</v>
      </c>
    </row>
    <row r="1305" spans="1:2">
      <c r="A1305" s="3">
        <v>2.214</v>
      </c>
      <c r="B1305" s="25">
        <v>80.72</v>
      </c>
    </row>
    <row r="1306" spans="1:2">
      <c r="A1306" s="3">
        <v>2.2160000000000002</v>
      </c>
      <c r="B1306" s="25">
        <v>79.94</v>
      </c>
    </row>
    <row r="1307" spans="1:2">
      <c r="A1307" s="3">
        <v>2.218</v>
      </c>
      <c r="B1307" s="25">
        <v>79.7</v>
      </c>
    </row>
    <row r="1308" spans="1:2">
      <c r="A1308" s="3">
        <v>2.2200000000000002</v>
      </c>
      <c r="B1308" s="25">
        <v>79.97</v>
      </c>
    </row>
    <row r="1309" spans="1:2">
      <c r="A1309" s="3">
        <v>2.222</v>
      </c>
      <c r="B1309" s="25">
        <v>79.62</v>
      </c>
    </row>
    <row r="1310" spans="1:2">
      <c r="A1310" s="3">
        <v>2.2240000000000002</v>
      </c>
      <c r="B1310" s="25">
        <v>79.260000000000005</v>
      </c>
    </row>
    <row r="1311" spans="1:2">
      <c r="A1311" s="3">
        <v>2.226</v>
      </c>
      <c r="B1311" s="25">
        <v>78.11</v>
      </c>
    </row>
    <row r="1312" spans="1:2">
      <c r="A1312" s="3">
        <v>2.2280000000000002</v>
      </c>
      <c r="B1312" s="25">
        <v>78.260000000000005</v>
      </c>
    </row>
    <row r="1313" spans="1:2">
      <c r="A1313" s="3">
        <v>2.23</v>
      </c>
      <c r="B1313" s="25">
        <v>78.31</v>
      </c>
    </row>
    <row r="1314" spans="1:2">
      <c r="A1314" s="3">
        <v>2.2320000000000002</v>
      </c>
      <c r="B1314" s="25">
        <v>78.150000000000006</v>
      </c>
    </row>
    <row r="1315" spans="1:2">
      <c r="A1315" s="3">
        <v>2.234</v>
      </c>
      <c r="B1315" s="25">
        <v>78.02</v>
      </c>
    </row>
    <row r="1316" spans="1:2">
      <c r="A1316" s="3">
        <v>2.2360000000000002</v>
      </c>
      <c r="B1316" s="25">
        <v>77.58</v>
      </c>
    </row>
    <row r="1317" spans="1:2">
      <c r="A1317" s="3">
        <v>2.238</v>
      </c>
      <c r="B1317" s="25">
        <v>76.48</v>
      </c>
    </row>
    <row r="1318" spans="1:2">
      <c r="A1318" s="3">
        <v>2.2400000000000002</v>
      </c>
      <c r="B1318" s="25">
        <v>76.39</v>
      </c>
    </row>
    <row r="1319" spans="1:2">
      <c r="A1319" s="3">
        <v>2.242</v>
      </c>
      <c r="B1319" s="25">
        <v>76.42</v>
      </c>
    </row>
    <row r="1320" spans="1:2">
      <c r="A1320" s="3">
        <v>2.2440000000000002</v>
      </c>
      <c r="B1320" s="25">
        <v>76.239999999999995</v>
      </c>
    </row>
    <row r="1321" spans="1:2">
      <c r="A1321" s="3">
        <v>2.246</v>
      </c>
      <c r="B1321" s="25">
        <v>76.12</v>
      </c>
    </row>
    <row r="1322" spans="1:2">
      <c r="A1322" s="3">
        <v>2.2480000000000002</v>
      </c>
      <c r="B1322" s="25">
        <v>75.2</v>
      </c>
    </row>
    <row r="1323" spans="1:2">
      <c r="A1323" s="3">
        <v>2.25</v>
      </c>
      <c r="B1323" s="25">
        <v>75.41</v>
      </c>
    </row>
    <row r="1324" spans="1:2">
      <c r="A1324" s="3">
        <v>2.2519999999999998</v>
      </c>
      <c r="B1324" s="25">
        <v>75.12</v>
      </c>
    </row>
    <row r="1325" spans="1:2">
      <c r="A1325" s="3">
        <v>2.254</v>
      </c>
      <c r="B1325" s="25">
        <v>74.02</v>
      </c>
    </row>
    <row r="1326" spans="1:2">
      <c r="A1326" s="3">
        <v>2.2559999999999998</v>
      </c>
      <c r="B1326" s="25">
        <v>74.22</v>
      </c>
    </row>
    <row r="1327" spans="1:2">
      <c r="A1327" s="3">
        <v>2.258</v>
      </c>
      <c r="B1327" s="25">
        <v>74.41</v>
      </c>
    </row>
    <row r="1328" spans="1:2">
      <c r="A1328" s="3">
        <v>2.2599999999999998</v>
      </c>
      <c r="B1328" s="25">
        <v>74.209999999999994</v>
      </c>
    </row>
    <row r="1329" spans="1:2">
      <c r="A1329" s="3">
        <v>2.262</v>
      </c>
      <c r="B1329" s="25">
        <v>72.989999999999995</v>
      </c>
    </row>
    <row r="1330" spans="1:2">
      <c r="A1330" s="3">
        <v>2.2639999999999998</v>
      </c>
      <c r="B1330" s="25">
        <v>73.290000000000006</v>
      </c>
    </row>
    <row r="1331" spans="1:2">
      <c r="A1331" s="3">
        <v>2.266</v>
      </c>
      <c r="B1331" s="25">
        <v>73.150000000000006</v>
      </c>
    </row>
    <row r="1332" spans="1:2">
      <c r="A1332" s="3">
        <v>2.2679999999999998</v>
      </c>
      <c r="B1332" s="25">
        <v>73.27</v>
      </c>
    </row>
    <row r="1333" spans="1:2">
      <c r="A1333" s="3">
        <v>2.27</v>
      </c>
      <c r="B1333" s="25">
        <v>72.97</v>
      </c>
    </row>
    <row r="1334" spans="1:2">
      <c r="A1334" s="3">
        <v>2.2719999999999998</v>
      </c>
      <c r="B1334" s="25">
        <v>72.77</v>
      </c>
    </row>
    <row r="1335" spans="1:2">
      <c r="A1335" s="3">
        <v>2.274</v>
      </c>
      <c r="B1335" s="25">
        <v>72.52</v>
      </c>
    </row>
    <row r="1336" spans="1:2">
      <c r="A1336" s="3">
        <v>2.2759999999999998</v>
      </c>
      <c r="B1336" s="25">
        <v>72.39</v>
      </c>
    </row>
    <row r="1337" spans="1:2">
      <c r="A1337" s="3">
        <v>2.278</v>
      </c>
      <c r="B1337" s="25">
        <v>72.42</v>
      </c>
    </row>
    <row r="1338" spans="1:2">
      <c r="A1338" s="3">
        <v>2.2799999999999998</v>
      </c>
      <c r="B1338" s="25">
        <v>71.650000000000006</v>
      </c>
    </row>
    <row r="1339" spans="1:2">
      <c r="A1339" s="3">
        <v>2.282</v>
      </c>
      <c r="B1339" s="25">
        <v>70.069999999999993</v>
      </c>
    </row>
    <row r="1340" spans="1:2">
      <c r="A1340" s="3">
        <v>2.2839999999999998</v>
      </c>
      <c r="B1340" s="25">
        <v>71.25</v>
      </c>
    </row>
    <row r="1341" spans="1:2">
      <c r="A1341" s="3">
        <v>2.286</v>
      </c>
      <c r="B1341" s="25">
        <v>71.239999999999995</v>
      </c>
    </row>
    <row r="1342" spans="1:2">
      <c r="A1342" s="3">
        <v>2.2879999999999998</v>
      </c>
      <c r="B1342" s="25">
        <v>71.27</v>
      </c>
    </row>
    <row r="1343" spans="1:2">
      <c r="A1343" s="3">
        <v>2.29</v>
      </c>
      <c r="B1343" s="25">
        <v>71.099999999999994</v>
      </c>
    </row>
    <row r="1344" spans="1:2">
      <c r="A1344" s="3">
        <v>2.2919999999999998</v>
      </c>
      <c r="B1344" s="25">
        <v>70.67</v>
      </c>
    </row>
    <row r="1345" spans="1:2">
      <c r="A1345" s="3">
        <v>2.294</v>
      </c>
      <c r="B1345" s="25">
        <v>69.2</v>
      </c>
    </row>
    <row r="1346" spans="1:2">
      <c r="A1346" s="3">
        <v>2.2959999999999998</v>
      </c>
      <c r="B1346" s="25">
        <v>69.08</v>
      </c>
    </row>
    <row r="1347" spans="1:2">
      <c r="A1347" s="3">
        <v>2.298</v>
      </c>
      <c r="B1347" s="25">
        <v>69.19</v>
      </c>
    </row>
    <row r="1348" spans="1:2">
      <c r="A1348" s="3">
        <v>2.2999999999999998</v>
      </c>
      <c r="B1348" s="25">
        <v>69.53</v>
      </c>
    </row>
    <row r="1349" spans="1:2">
      <c r="A1349" s="3">
        <v>2.302</v>
      </c>
      <c r="B1349" s="25">
        <v>69.55</v>
      </c>
    </row>
    <row r="1350" spans="1:2">
      <c r="A1350" s="3">
        <v>2.3039999999999998</v>
      </c>
      <c r="B1350" s="25">
        <v>69.31</v>
      </c>
    </row>
    <row r="1351" spans="1:2">
      <c r="A1351" s="3">
        <v>2.306</v>
      </c>
      <c r="B1351" s="25">
        <v>69.23</v>
      </c>
    </row>
    <row r="1352" spans="1:2">
      <c r="A1352" s="3">
        <v>2.3079999999999998</v>
      </c>
      <c r="B1352" s="25">
        <v>69.010000000000005</v>
      </c>
    </row>
    <row r="1353" spans="1:2">
      <c r="A1353" s="3">
        <v>2.31</v>
      </c>
      <c r="B1353" s="25">
        <v>68.7</v>
      </c>
    </row>
    <row r="1354" spans="1:2">
      <c r="A1354" s="3">
        <v>2.3119999999999998</v>
      </c>
      <c r="B1354" s="25">
        <v>68.67</v>
      </c>
    </row>
    <row r="1355" spans="1:2">
      <c r="A1355" s="3">
        <v>2.3140000000000001</v>
      </c>
      <c r="B1355" s="25">
        <v>68.260000000000005</v>
      </c>
    </row>
    <row r="1356" spans="1:2">
      <c r="A1356" s="3">
        <v>2.3159999999999998</v>
      </c>
      <c r="B1356" s="25">
        <v>67.790000000000006</v>
      </c>
    </row>
    <row r="1357" spans="1:2">
      <c r="A1357" s="3">
        <v>2.3180000000000001</v>
      </c>
      <c r="B1357" s="25">
        <v>67.45</v>
      </c>
    </row>
    <row r="1358" spans="1:2">
      <c r="A1358" s="3">
        <v>2.3199999999999998</v>
      </c>
      <c r="B1358" s="25">
        <v>67.680000000000007</v>
      </c>
    </row>
    <row r="1359" spans="1:2">
      <c r="A1359" s="3">
        <v>2.3220000000000001</v>
      </c>
      <c r="B1359" s="25">
        <v>66.75</v>
      </c>
    </row>
    <row r="1360" spans="1:2">
      <c r="A1360" s="3">
        <v>2.3239999999999998</v>
      </c>
      <c r="B1360" s="25">
        <v>65.36</v>
      </c>
    </row>
    <row r="1361" spans="1:2">
      <c r="A1361" s="3">
        <v>2.3260000000000001</v>
      </c>
      <c r="B1361" s="25">
        <v>65.59</v>
      </c>
    </row>
    <row r="1362" spans="1:2">
      <c r="A1362" s="3">
        <v>2.3279999999999998</v>
      </c>
      <c r="B1362" s="25">
        <v>66.290000000000006</v>
      </c>
    </row>
    <row r="1363" spans="1:2">
      <c r="A1363" s="3">
        <v>2.33</v>
      </c>
      <c r="B1363" s="25">
        <v>66.16</v>
      </c>
    </row>
    <row r="1364" spans="1:2">
      <c r="A1364" s="3">
        <v>2.3319999999999999</v>
      </c>
      <c r="B1364" s="25">
        <v>65.84</v>
      </c>
    </row>
    <row r="1365" spans="1:2">
      <c r="A1365" s="3">
        <v>2.3340000000000001</v>
      </c>
      <c r="B1365" s="25">
        <v>65.709999999999994</v>
      </c>
    </row>
    <row r="1366" spans="1:2">
      <c r="A1366" s="3">
        <v>2.3359999999999999</v>
      </c>
      <c r="B1366" s="25">
        <v>65.36</v>
      </c>
    </row>
    <row r="1367" spans="1:2">
      <c r="A1367" s="3">
        <v>2.3380000000000001</v>
      </c>
      <c r="B1367" s="25">
        <v>64.959999999999994</v>
      </c>
    </row>
    <row r="1368" spans="1:2">
      <c r="A1368" s="3">
        <v>2.34</v>
      </c>
      <c r="B1368" s="25">
        <v>65.2</v>
      </c>
    </row>
    <row r="1369" spans="1:2">
      <c r="A1369" s="3">
        <v>2.3420000000000001</v>
      </c>
      <c r="B1369" s="25">
        <v>65.39</v>
      </c>
    </row>
    <row r="1370" spans="1:2">
      <c r="A1370" s="3">
        <v>2.3439999999999999</v>
      </c>
      <c r="B1370" s="25">
        <v>65.09</v>
      </c>
    </row>
    <row r="1371" spans="1:2">
      <c r="A1371" s="3">
        <v>2.3460000000000001</v>
      </c>
      <c r="B1371" s="25">
        <v>64.86</v>
      </c>
    </row>
    <row r="1372" spans="1:2">
      <c r="A1372" s="3">
        <v>2.3479999999999999</v>
      </c>
      <c r="B1372" s="25">
        <v>64.72</v>
      </c>
    </row>
    <row r="1373" spans="1:2">
      <c r="A1373" s="3">
        <v>2.35</v>
      </c>
      <c r="B1373" s="25">
        <v>64.53</v>
      </c>
    </row>
    <row r="1374" spans="1:2">
      <c r="A1374" s="3">
        <v>2.3519999999999999</v>
      </c>
      <c r="B1374" s="25">
        <v>62.89</v>
      </c>
    </row>
    <row r="1375" spans="1:2">
      <c r="A1375" s="3">
        <v>2.3540000000000001</v>
      </c>
      <c r="B1375" s="25">
        <v>62.39</v>
      </c>
    </row>
    <row r="1376" spans="1:2">
      <c r="A1376" s="3">
        <v>2.3559999999999999</v>
      </c>
      <c r="B1376" s="25">
        <v>62.82</v>
      </c>
    </row>
    <row r="1377" spans="1:2">
      <c r="A1377" s="3">
        <v>2.3580000000000001</v>
      </c>
      <c r="B1377" s="25">
        <v>62.66</v>
      </c>
    </row>
    <row r="1378" spans="1:2">
      <c r="A1378" s="3">
        <v>2.36</v>
      </c>
      <c r="B1378" s="25">
        <v>63.08</v>
      </c>
    </row>
    <row r="1379" spans="1:2">
      <c r="A1379" s="3">
        <v>2.3620000000000001</v>
      </c>
      <c r="B1379" s="25">
        <v>63.05</v>
      </c>
    </row>
    <row r="1380" spans="1:2">
      <c r="A1380" s="3">
        <v>2.3639999999999999</v>
      </c>
      <c r="B1380" s="25">
        <v>62.95</v>
      </c>
    </row>
    <row r="1381" spans="1:2">
      <c r="A1381" s="3">
        <v>2.3660000000000001</v>
      </c>
      <c r="B1381" s="25">
        <v>62.84</v>
      </c>
    </row>
    <row r="1382" spans="1:2">
      <c r="A1382" s="3">
        <v>2.3679999999999999</v>
      </c>
      <c r="B1382" s="25">
        <v>62.63</v>
      </c>
    </row>
    <row r="1383" spans="1:2">
      <c r="A1383" s="3">
        <v>2.37</v>
      </c>
      <c r="B1383" s="25">
        <v>62.11</v>
      </c>
    </row>
    <row r="1384" spans="1:2">
      <c r="A1384" s="3">
        <v>2.3719999999999999</v>
      </c>
      <c r="B1384" s="25">
        <v>62.07</v>
      </c>
    </row>
    <row r="1385" spans="1:2">
      <c r="A1385" s="3">
        <v>2.3740000000000001</v>
      </c>
      <c r="B1385" s="25">
        <v>60.66</v>
      </c>
    </row>
    <row r="1386" spans="1:2">
      <c r="A1386" s="3">
        <v>2.3759999999999999</v>
      </c>
      <c r="B1386" s="25">
        <v>61.64</v>
      </c>
    </row>
    <row r="1387" spans="1:2">
      <c r="A1387" s="3">
        <v>2.3780000000000001</v>
      </c>
      <c r="B1387" s="25">
        <v>61.92</v>
      </c>
    </row>
    <row r="1388" spans="1:2">
      <c r="A1388" s="3">
        <v>2.38</v>
      </c>
      <c r="B1388" s="25">
        <v>61.72</v>
      </c>
    </row>
    <row r="1389" spans="1:2">
      <c r="A1389" s="3">
        <v>2.3820000000000001</v>
      </c>
      <c r="B1389" s="25">
        <v>60.98</v>
      </c>
    </row>
    <row r="1390" spans="1:2">
      <c r="A1390" s="3">
        <v>2.3839999999999999</v>
      </c>
      <c r="B1390" s="25">
        <v>58.85</v>
      </c>
    </row>
    <row r="1391" spans="1:2">
      <c r="A1391" s="3">
        <v>2.3860000000000001</v>
      </c>
      <c r="B1391" s="25">
        <v>59.08</v>
      </c>
    </row>
    <row r="1392" spans="1:2">
      <c r="A1392" s="3">
        <v>2.3879999999999999</v>
      </c>
      <c r="B1392" s="25">
        <v>60.04</v>
      </c>
    </row>
    <row r="1393" spans="1:2">
      <c r="A1393" s="3">
        <v>2.39</v>
      </c>
      <c r="B1393" s="25">
        <v>60.29</v>
      </c>
    </row>
    <row r="1394" spans="1:2">
      <c r="A1394" s="3">
        <v>2.3919999999999999</v>
      </c>
      <c r="B1394" s="25">
        <v>60.08</v>
      </c>
    </row>
    <row r="1395" spans="1:2">
      <c r="A1395" s="3">
        <v>2.3940000000000001</v>
      </c>
      <c r="B1395" s="25">
        <v>60.03</v>
      </c>
    </row>
    <row r="1396" spans="1:2">
      <c r="A1396" s="3">
        <v>2.3959999999999999</v>
      </c>
      <c r="B1396" s="25">
        <v>59.96</v>
      </c>
    </row>
    <row r="1397" spans="1:2">
      <c r="A1397" s="3">
        <v>2.3980000000000001</v>
      </c>
      <c r="B1397" s="25">
        <v>59.89</v>
      </c>
    </row>
    <row r="1398" spans="1:2">
      <c r="A1398" s="3">
        <v>2.4</v>
      </c>
      <c r="B1398" s="25">
        <v>59.44</v>
      </c>
    </row>
    <row r="1399" spans="1:2">
      <c r="A1399" s="3">
        <v>2.4020000000000001</v>
      </c>
      <c r="B1399" s="25">
        <v>59.65</v>
      </c>
    </row>
    <row r="1400" spans="1:2">
      <c r="A1400" s="3">
        <v>2.4039999999999999</v>
      </c>
      <c r="B1400" s="25">
        <v>59.45</v>
      </c>
    </row>
    <row r="1401" spans="1:2">
      <c r="A1401" s="3">
        <v>2.4060000000000001</v>
      </c>
      <c r="B1401" s="25">
        <v>59.19</v>
      </c>
    </row>
    <row r="1402" spans="1:2">
      <c r="A1402" s="3">
        <v>2.4079999999999999</v>
      </c>
      <c r="B1402" s="25">
        <v>59.15</v>
      </c>
    </row>
    <row r="1403" spans="1:2">
      <c r="A1403" s="3">
        <v>2.41</v>
      </c>
      <c r="B1403" s="25">
        <v>59.02</v>
      </c>
    </row>
    <row r="1404" spans="1:2">
      <c r="A1404" s="3">
        <v>2.4119999999999999</v>
      </c>
      <c r="B1404" s="25">
        <v>58.94</v>
      </c>
    </row>
    <row r="1405" spans="1:2">
      <c r="A1405" s="3">
        <v>2.4140000000000001</v>
      </c>
      <c r="B1405" s="25">
        <v>57.34</v>
      </c>
    </row>
    <row r="1406" spans="1:2">
      <c r="A1406" s="3">
        <v>2.4159999999999999</v>
      </c>
      <c r="B1406" s="25">
        <v>55.99</v>
      </c>
    </row>
    <row r="1407" spans="1:2">
      <c r="A1407" s="3">
        <v>2.4180000000000001</v>
      </c>
      <c r="B1407" s="25">
        <v>57.48</v>
      </c>
    </row>
    <row r="1408" spans="1:2">
      <c r="A1408" s="3">
        <v>2.42</v>
      </c>
      <c r="B1408" s="25">
        <v>57.7</v>
      </c>
    </row>
    <row r="1409" spans="1:2">
      <c r="A1409" s="3">
        <v>2.4220000000000002</v>
      </c>
      <c r="B1409" s="25">
        <v>57.67</v>
      </c>
    </row>
    <row r="1410" spans="1:2">
      <c r="A1410" s="3">
        <v>2.4239999999999999</v>
      </c>
      <c r="B1410" s="25">
        <v>57.26</v>
      </c>
    </row>
    <row r="1411" spans="1:2">
      <c r="A1411" s="3">
        <v>2.4260000000000002</v>
      </c>
      <c r="B1411" s="25">
        <v>57.17</v>
      </c>
    </row>
    <row r="1412" spans="1:2">
      <c r="A1412" s="3">
        <v>2.4279999999999999</v>
      </c>
      <c r="B1412" s="25">
        <v>57.12</v>
      </c>
    </row>
    <row r="1413" spans="1:2">
      <c r="A1413" s="3">
        <v>2.4300000000000002</v>
      </c>
      <c r="B1413" s="25">
        <v>57.12</v>
      </c>
    </row>
    <row r="1414" spans="1:2">
      <c r="A1414" s="3">
        <v>2.4319999999999999</v>
      </c>
      <c r="B1414" s="25">
        <v>57.02</v>
      </c>
    </row>
    <row r="1415" spans="1:2">
      <c r="A1415" s="3">
        <v>2.4340000000000002</v>
      </c>
      <c r="B1415" s="25">
        <v>56.41</v>
      </c>
    </row>
    <row r="1416" spans="1:2">
      <c r="A1416" s="3">
        <v>2.4359999999999999</v>
      </c>
      <c r="B1416" s="25">
        <v>56.18</v>
      </c>
    </row>
    <row r="1417" spans="1:2">
      <c r="A1417" s="3">
        <v>2.4380000000000002</v>
      </c>
      <c r="B1417" s="25">
        <v>55.99</v>
      </c>
    </row>
    <row r="1418" spans="1:2">
      <c r="A1418" s="3">
        <v>2.44</v>
      </c>
      <c r="B1418" s="25">
        <v>56.39</v>
      </c>
    </row>
    <row r="1419" spans="1:2">
      <c r="A1419" s="3">
        <v>2.4420000000000002</v>
      </c>
      <c r="B1419" s="25">
        <v>56.17</v>
      </c>
    </row>
    <row r="1420" spans="1:2">
      <c r="A1420" s="3">
        <v>2.444</v>
      </c>
      <c r="B1420" s="25">
        <v>56.03</v>
      </c>
    </row>
    <row r="1421" spans="1:2">
      <c r="A1421" s="3">
        <v>2.4460000000000002</v>
      </c>
      <c r="B1421" s="25">
        <v>54.98</v>
      </c>
    </row>
    <row r="1422" spans="1:2">
      <c r="A1422" s="3">
        <v>2.448</v>
      </c>
      <c r="B1422" s="25">
        <v>54.57</v>
      </c>
    </row>
    <row r="1423" spans="1:2">
      <c r="A1423" s="3">
        <v>2.4500000000000002</v>
      </c>
      <c r="B1423" s="25">
        <v>54.62</v>
      </c>
    </row>
    <row r="1424" spans="1:2">
      <c r="A1424" s="3">
        <v>2.452</v>
      </c>
      <c r="B1424" s="25">
        <v>54.32</v>
      </c>
    </row>
    <row r="1425" spans="1:2">
      <c r="A1425" s="3">
        <v>2.4540000000000002</v>
      </c>
      <c r="B1425" s="25">
        <v>54.55</v>
      </c>
    </row>
    <row r="1426" spans="1:2">
      <c r="A1426" s="3">
        <v>2.456</v>
      </c>
      <c r="B1426" s="25">
        <v>53.7</v>
      </c>
    </row>
    <row r="1427" spans="1:2">
      <c r="A1427" s="3">
        <v>2.4580000000000002</v>
      </c>
      <c r="B1427" s="25">
        <v>53.92</v>
      </c>
    </row>
    <row r="1428" spans="1:2">
      <c r="A1428" s="3">
        <v>2.46</v>
      </c>
      <c r="B1428" s="25">
        <v>54.57</v>
      </c>
    </row>
    <row r="1429" spans="1:2">
      <c r="A1429" s="3">
        <v>2.4620000000000002</v>
      </c>
      <c r="B1429" s="25">
        <v>54.42</v>
      </c>
    </row>
    <row r="1430" spans="1:2">
      <c r="A1430" s="3">
        <v>2.464</v>
      </c>
      <c r="B1430" s="25">
        <v>54.35</v>
      </c>
    </row>
    <row r="1431" spans="1:2">
      <c r="A1431" s="3">
        <v>2.4660000000000002</v>
      </c>
      <c r="B1431" s="25">
        <v>54.05</v>
      </c>
    </row>
    <row r="1432" spans="1:2">
      <c r="A1432" s="3">
        <v>2.468</v>
      </c>
      <c r="B1432" s="25">
        <v>53.9</v>
      </c>
    </row>
    <row r="1433" spans="1:2">
      <c r="A1433" s="3">
        <v>2.4700000000000002</v>
      </c>
      <c r="B1433" s="25">
        <v>52.85</v>
      </c>
    </row>
    <row r="1434" spans="1:2">
      <c r="A1434" s="3">
        <v>2.472</v>
      </c>
      <c r="B1434" s="25">
        <v>53.3</v>
      </c>
    </row>
    <row r="1435" spans="1:2">
      <c r="A1435" s="3">
        <v>2.4740000000000002</v>
      </c>
      <c r="B1435" s="25">
        <v>53.13</v>
      </c>
    </row>
    <row r="1436" spans="1:2">
      <c r="A1436" s="3">
        <v>2.476</v>
      </c>
      <c r="B1436" s="25">
        <v>53.43</v>
      </c>
    </row>
    <row r="1437" spans="1:2">
      <c r="A1437" s="3">
        <v>2.4780000000000002</v>
      </c>
      <c r="B1437" s="25">
        <v>53.03</v>
      </c>
    </row>
    <row r="1438" spans="1:2">
      <c r="A1438" s="3">
        <v>2.48</v>
      </c>
      <c r="B1438" s="25">
        <v>51.77</v>
      </c>
    </row>
    <row r="1439" spans="1:2">
      <c r="A1439" s="3">
        <v>2.4820000000000002</v>
      </c>
      <c r="B1439" s="25">
        <v>51.4</v>
      </c>
    </row>
    <row r="1440" spans="1:2">
      <c r="A1440" s="3">
        <v>2.484</v>
      </c>
      <c r="B1440" s="25">
        <v>52.19</v>
      </c>
    </row>
    <row r="1441" spans="1:2">
      <c r="A1441" s="3">
        <v>2.4860000000000002</v>
      </c>
      <c r="B1441" s="25">
        <v>51.6</v>
      </c>
    </row>
    <row r="1442" spans="1:2">
      <c r="A1442" s="3">
        <v>2.488</v>
      </c>
      <c r="B1442" s="25">
        <v>51.69</v>
      </c>
    </row>
    <row r="1443" spans="1:2">
      <c r="A1443" s="3">
        <v>2.4900000000000002</v>
      </c>
      <c r="B1443" s="25">
        <v>52.25</v>
      </c>
    </row>
    <row r="1444" spans="1:2">
      <c r="A1444" s="3">
        <v>2.492</v>
      </c>
      <c r="B1444" s="25">
        <v>51.98</v>
      </c>
    </row>
    <row r="1445" spans="1:2">
      <c r="A1445" s="3">
        <v>2.4940000000000002</v>
      </c>
      <c r="B1445" s="25">
        <v>51.75</v>
      </c>
    </row>
    <row r="1446" spans="1:2">
      <c r="A1446" s="3">
        <v>2.496</v>
      </c>
      <c r="B1446" s="25">
        <v>51.52</v>
      </c>
    </row>
    <row r="1447" spans="1:2">
      <c r="A1447" s="3">
        <v>2.4980000000000002</v>
      </c>
      <c r="B1447" s="25">
        <v>51.54</v>
      </c>
    </row>
    <row r="1448" spans="1:2">
      <c r="A1448" s="3">
        <v>2.5</v>
      </c>
      <c r="B1448" s="25">
        <v>51.55</v>
      </c>
    </row>
    <row r="1449" spans="1:2">
      <c r="A1449" s="3">
        <v>2.52</v>
      </c>
      <c r="B1449" s="25">
        <v>49.84</v>
      </c>
    </row>
    <row r="1450" spans="1:2">
      <c r="A1450" s="3">
        <v>2.54</v>
      </c>
      <c r="B1450" s="25">
        <v>48.14</v>
      </c>
    </row>
    <row r="1451" spans="1:2">
      <c r="A1451" s="3">
        <v>2.56</v>
      </c>
      <c r="B1451" s="25">
        <v>46.72</v>
      </c>
    </row>
    <row r="1452" spans="1:2">
      <c r="A1452" s="3">
        <v>2.58</v>
      </c>
      <c r="B1452" s="25">
        <v>45.5</v>
      </c>
    </row>
    <row r="1453" spans="1:2">
      <c r="A1453" s="3">
        <v>2.6</v>
      </c>
      <c r="B1453" s="25">
        <v>44.57</v>
      </c>
    </row>
    <row r="1454" spans="1:2">
      <c r="A1454" s="3">
        <v>2.62</v>
      </c>
      <c r="B1454" s="25">
        <v>43.05</v>
      </c>
    </row>
    <row r="1455" spans="1:2">
      <c r="A1455" s="3">
        <v>2.64</v>
      </c>
      <c r="B1455" s="25">
        <v>42.11</v>
      </c>
    </row>
    <row r="1456" spans="1:2">
      <c r="A1456" s="3">
        <v>2.66</v>
      </c>
      <c r="B1456" s="25">
        <v>40.79</v>
      </c>
    </row>
    <row r="1457" spans="1:2">
      <c r="A1457" s="3">
        <v>2.68</v>
      </c>
      <c r="B1457" s="25">
        <v>39.68</v>
      </c>
    </row>
    <row r="1458" spans="1:2">
      <c r="A1458" s="3">
        <v>2.7</v>
      </c>
      <c r="B1458" s="25">
        <v>38.67</v>
      </c>
    </row>
    <row r="1459" spans="1:2">
      <c r="A1459" s="3">
        <v>2.72</v>
      </c>
      <c r="B1459" s="25">
        <v>37.630000000000003</v>
      </c>
    </row>
    <row r="1460" spans="1:2">
      <c r="A1460" s="3">
        <v>2.74</v>
      </c>
      <c r="B1460" s="25">
        <v>36.630000000000003</v>
      </c>
    </row>
    <row r="1461" spans="1:2">
      <c r="A1461" s="3">
        <v>2.76</v>
      </c>
      <c r="B1461" s="25">
        <v>35.46</v>
      </c>
    </row>
    <row r="1462" spans="1:2">
      <c r="A1462" s="3">
        <v>2.78</v>
      </c>
      <c r="B1462" s="25">
        <v>34.68</v>
      </c>
    </row>
    <row r="1463" spans="1:2">
      <c r="A1463" s="3">
        <v>2.8</v>
      </c>
      <c r="B1463" s="25">
        <v>33.85</v>
      </c>
    </row>
    <row r="1464" spans="1:2">
      <c r="A1464" s="3">
        <v>2.82</v>
      </c>
      <c r="B1464" s="25">
        <v>32.97</v>
      </c>
    </row>
    <row r="1465" spans="1:2">
      <c r="A1465" s="3">
        <v>2.84</v>
      </c>
      <c r="B1465" s="25">
        <v>32.090000000000003</v>
      </c>
    </row>
    <row r="1466" spans="1:2">
      <c r="A1466" s="3">
        <v>2.86</v>
      </c>
      <c r="B1466" s="25">
        <v>31.19</v>
      </c>
    </row>
    <row r="1467" spans="1:2">
      <c r="A1467" s="3">
        <v>2.88</v>
      </c>
      <c r="B1467" s="25">
        <v>30.32</v>
      </c>
    </row>
    <row r="1468" spans="1:2">
      <c r="A1468" s="3">
        <v>2.9</v>
      </c>
      <c r="B1468" s="25">
        <v>29.69</v>
      </c>
    </row>
    <row r="1469" spans="1:2">
      <c r="A1469" s="3">
        <v>2.92</v>
      </c>
      <c r="B1469" s="25">
        <v>28.9</v>
      </c>
    </row>
    <row r="1470" spans="1:2">
      <c r="A1470" s="3">
        <v>2.94</v>
      </c>
      <c r="B1470" s="25">
        <v>28.17</v>
      </c>
    </row>
    <row r="1471" spans="1:2">
      <c r="A1471" s="3">
        <v>2.96</v>
      </c>
      <c r="B1471" s="25">
        <v>27.5</v>
      </c>
    </row>
    <row r="1472" spans="1:2">
      <c r="A1472" s="3">
        <v>2.98</v>
      </c>
      <c r="B1472" s="25">
        <v>26.82</v>
      </c>
    </row>
    <row r="1473" spans="1:2">
      <c r="A1473" s="3">
        <v>3</v>
      </c>
      <c r="B1473" s="25">
        <v>26.12</v>
      </c>
    </row>
    <row r="1474" spans="1:2">
      <c r="A1474" s="3">
        <v>3.02</v>
      </c>
      <c r="B1474" s="25">
        <v>25.47</v>
      </c>
    </row>
    <row r="1475" spans="1:2">
      <c r="A1475" s="3">
        <v>3.04</v>
      </c>
      <c r="B1475" s="25">
        <v>24.65</v>
      </c>
    </row>
    <row r="1476" spans="1:2">
      <c r="A1476" s="3">
        <v>3.06</v>
      </c>
      <c r="B1476" s="25">
        <v>24.22</v>
      </c>
    </row>
    <row r="1477" spans="1:2">
      <c r="A1477" s="3">
        <v>3.08</v>
      </c>
      <c r="B1477" s="25">
        <v>23.64</v>
      </c>
    </row>
    <row r="1478" spans="1:2">
      <c r="A1478" s="3">
        <v>3.1</v>
      </c>
      <c r="B1478" s="25">
        <v>23.06</v>
      </c>
    </row>
    <row r="1479" spans="1:2">
      <c r="A1479" s="3">
        <v>3.12</v>
      </c>
      <c r="B1479" s="25">
        <v>22.46</v>
      </c>
    </row>
    <row r="1480" spans="1:2">
      <c r="A1480" s="3">
        <v>3.14</v>
      </c>
      <c r="B1480" s="25">
        <v>21.98</v>
      </c>
    </row>
    <row r="1481" spans="1:2">
      <c r="A1481" s="3">
        <v>3.16</v>
      </c>
      <c r="B1481" s="25">
        <v>21.44</v>
      </c>
    </row>
    <row r="1482" spans="1:2">
      <c r="A1482" s="3">
        <v>3.18</v>
      </c>
      <c r="B1482" s="25">
        <v>20.96</v>
      </c>
    </row>
    <row r="1483" spans="1:2">
      <c r="A1483" s="3">
        <v>3.2</v>
      </c>
      <c r="B1483" s="25">
        <v>20.48</v>
      </c>
    </row>
    <row r="1484" spans="1:2">
      <c r="A1484" s="3">
        <v>3.22</v>
      </c>
      <c r="B1484" s="25">
        <v>20</v>
      </c>
    </row>
    <row r="1485" spans="1:2">
      <c r="A1485" s="3">
        <v>3.24</v>
      </c>
      <c r="B1485" s="25">
        <v>19.510000000000002</v>
      </c>
    </row>
    <row r="1486" spans="1:2">
      <c r="A1486" s="3">
        <v>3.26</v>
      </c>
      <c r="B1486" s="25">
        <v>19.07</v>
      </c>
    </row>
    <row r="1487" spans="1:2">
      <c r="A1487" s="3">
        <v>3.28</v>
      </c>
      <c r="B1487" s="25">
        <v>18.579999999999998</v>
      </c>
    </row>
    <row r="1488" spans="1:2">
      <c r="A1488" s="3">
        <v>3.3</v>
      </c>
      <c r="B1488" s="25">
        <v>18.02</v>
      </c>
    </row>
    <row r="1489" spans="1:2">
      <c r="A1489" s="3">
        <v>3.32</v>
      </c>
      <c r="B1489" s="25">
        <v>17.68</v>
      </c>
    </row>
    <row r="1490" spans="1:2">
      <c r="A1490" s="3">
        <v>3.34</v>
      </c>
      <c r="B1490" s="25">
        <v>17.37</v>
      </c>
    </row>
    <row r="1491" spans="1:2">
      <c r="A1491" s="3">
        <v>3.36</v>
      </c>
      <c r="B1491" s="25">
        <v>16.97</v>
      </c>
    </row>
    <row r="1492" spans="1:2">
      <c r="A1492" s="3">
        <v>3.38</v>
      </c>
      <c r="B1492" s="25">
        <v>16.59</v>
      </c>
    </row>
    <row r="1493" spans="1:2">
      <c r="A1493" s="3">
        <v>3.4</v>
      </c>
      <c r="B1493" s="25">
        <v>16.149999999999999</v>
      </c>
    </row>
    <row r="1494" spans="1:2">
      <c r="A1494" s="3">
        <v>3.42</v>
      </c>
      <c r="B1494" s="25">
        <v>15.84</v>
      </c>
    </row>
    <row r="1495" spans="1:2">
      <c r="A1495" s="3">
        <v>3.44</v>
      </c>
      <c r="B1495" s="25">
        <v>15.54</v>
      </c>
    </row>
    <row r="1496" spans="1:2">
      <c r="A1496" s="3">
        <v>3.46</v>
      </c>
      <c r="B1496" s="25">
        <v>15.2</v>
      </c>
    </row>
    <row r="1497" spans="1:2">
      <c r="A1497" s="3">
        <v>3.48</v>
      </c>
      <c r="B1497" s="25">
        <v>14.86</v>
      </c>
    </row>
    <row r="1498" spans="1:2">
      <c r="A1498" s="3">
        <v>3.5</v>
      </c>
      <c r="B1498" s="25">
        <v>14.56</v>
      </c>
    </row>
    <row r="1499" spans="1:2">
      <c r="A1499" s="3">
        <v>3.52</v>
      </c>
      <c r="B1499" s="25">
        <v>14.25</v>
      </c>
    </row>
    <row r="1500" spans="1:2">
      <c r="A1500" s="3">
        <v>3.54</v>
      </c>
      <c r="B1500" s="25">
        <v>13.93</v>
      </c>
    </row>
    <row r="1501" spans="1:2">
      <c r="A1501" s="3">
        <v>3.56</v>
      </c>
      <c r="B1501" s="25">
        <v>13.62</v>
      </c>
    </row>
    <row r="1502" spans="1:2">
      <c r="A1502" s="3">
        <v>3.58</v>
      </c>
      <c r="B1502" s="25">
        <v>13.34</v>
      </c>
    </row>
    <row r="1503" spans="1:2">
      <c r="A1503" s="3">
        <v>3.6</v>
      </c>
      <c r="B1503" s="25">
        <v>13.07</v>
      </c>
    </row>
    <row r="1504" spans="1:2">
      <c r="A1504" s="3">
        <v>3.62</v>
      </c>
      <c r="B1504" s="25">
        <v>12.81</v>
      </c>
    </row>
    <row r="1505" spans="1:2">
      <c r="A1505" s="3">
        <v>3.64</v>
      </c>
      <c r="B1505" s="25">
        <v>12.51</v>
      </c>
    </row>
    <row r="1506" spans="1:2">
      <c r="A1506" s="3">
        <v>3.66</v>
      </c>
      <c r="B1506" s="25">
        <v>12.22</v>
      </c>
    </row>
    <row r="1507" spans="1:2">
      <c r="A1507" s="3">
        <v>3.68</v>
      </c>
      <c r="B1507" s="25">
        <v>11.93</v>
      </c>
    </row>
    <row r="1508" spans="1:2">
      <c r="A1508" s="3">
        <v>3.7</v>
      </c>
      <c r="B1508" s="25">
        <v>11.62</v>
      </c>
    </row>
    <row r="1509" spans="1:2">
      <c r="A1509" s="3">
        <v>3.72</v>
      </c>
      <c r="B1509" s="25">
        <v>11.45</v>
      </c>
    </row>
    <row r="1510" spans="1:2">
      <c r="A1510" s="3">
        <v>3.74</v>
      </c>
      <c r="B1510" s="25">
        <v>11.08</v>
      </c>
    </row>
    <row r="1511" spans="1:2">
      <c r="A1511" s="3">
        <v>3.76</v>
      </c>
      <c r="B1511" s="25">
        <v>10.96</v>
      </c>
    </row>
    <row r="1512" spans="1:2">
      <c r="A1512" s="3">
        <v>3.78</v>
      </c>
      <c r="B1512" s="25">
        <v>10.78</v>
      </c>
    </row>
    <row r="1513" spans="1:2">
      <c r="A1513" s="3">
        <v>3.8</v>
      </c>
      <c r="B1513" s="25">
        <v>10.57</v>
      </c>
    </row>
    <row r="1514" spans="1:2">
      <c r="A1514" s="3">
        <v>3.82</v>
      </c>
      <c r="B1514" s="25">
        <v>10.38</v>
      </c>
    </row>
    <row r="1515" spans="1:2">
      <c r="A1515" s="3">
        <v>3.84</v>
      </c>
      <c r="B1515" s="25">
        <v>10.19</v>
      </c>
    </row>
    <row r="1516" spans="1:2">
      <c r="A1516" s="3">
        <v>3.86</v>
      </c>
      <c r="B1516" s="25">
        <v>9.9830000000000005</v>
      </c>
    </row>
    <row r="1517" spans="1:2">
      <c r="A1517" s="3">
        <v>3.88</v>
      </c>
      <c r="B1517" s="25">
        <v>9.782</v>
      </c>
    </row>
    <row r="1518" spans="1:2">
      <c r="A1518" s="3">
        <v>3.9</v>
      </c>
      <c r="B1518" s="25">
        <v>9.5990000000000002</v>
      </c>
    </row>
    <row r="1519" spans="1:2">
      <c r="A1519" s="3">
        <v>3.92</v>
      </c>
      <c r="B1519" s="25">
        <v>9.4269999999999996</v>
      </c>
    </row>
    <row r="1520" spans="1:2">
      <c r="A1520" s="3">
        <v>3.94</v>
      </c>
      <c r="B1520" s="25">
        <v>9.2330000000000005</v>
      </c>
    </row>
    <row r="1521" spans="1:2">
      <c r="A1521" s="3">
        <v>3.96</v>
      </c>
      <c r="B1521" s="25">
        <v>9.032</v>
      </c>
    </row>
    <row r="1522" spans="1:2">
      <c r="A1522" s="3">
        <v>3.98</v>
      </c>
      <c r="B1522" s="25">
        <v>8.8569999999999993</v>
      </c>
    </row>
    <row r="1523" spans="1:2">
      <c r="A1523" s="3">
        <v>4</v>
      </c>
      <c r="B1523" s="25">
        <v>8.6690000000000005</v>
      </c>
    </row>
    <row r="1524" spans="1:2">
      <c r="A1524" s="3">
        <v>4.0199999999999996</v>
      </c>
      <c r="B1524" s="25">
        <v>8.5570000000000004</v>
      </c>
    </row>
    <row r="1525" spans="1:2">
      <c r="A1525" s="3">
        <v>4.04</v>
      </c>
      <c r="B1525" s="25">
        <v>8.3849999999999998</v>
      </c>
    </row>
    <row r="1526" spans="1:2">
      <c r="A1526" s="3">
        <v>4.0599999999999996</v>
      </c>
      <c r="B1526" s="25">
        <v>8.2170000000000005</v>
      </c>
    </row>
    <row r="1527" spans="1:2">
      <c r="A1527" s="3">
        <v>4.08</v>
      </c>
      <c r="B1527" s="25">
        <v>8.0540000000000003</v>
      </c>
    </row>
    <row r="1528" spans="1:2">
      <c r="A1528" s="3">
        <v>4.0999999999999996</v>
      </c>
      <c r="B1528" s="25">
        <v>7.8940000000000001</v>
      </c>
    </row>
    <row r="1529" spans="1:2">
      <c r="A1529" s="3">
        <v>4.12</v>
      </c>
      <c r="B1529" s="25">
        <v>7.7389999999999999</v>
      </c>
    </row>
    <row r="1530" spans="1:2">
      <c r="A1530" s="3">
        <v>4.1399999999999997</v>
      </c>
      <c r="B1530" s="25">
        <v>7.5869999999999997</v>
      </c>
    </row>
    <row r="1531" spans="1:2">
      <c r="A1531" s="3">
        <v>4.16</v>
      </c>
      <c r="B1531" s="25">
        <v>7.4390000000000001</v>
      </c>
    </row>
    <row r="1532" spans="1:2">
      <c r="A1532" s="3">
        <v>4.18</v>
      </c>
      <c r="B1532" s="25">
        <v>7.2939999999999996</v>
      </c>
    </row>
    <row r="1533" spans="1:2">
      <c r="A1533" s="3">
        <v>4.2</v>
      </c>
      <c r="B1533" s="25">
        <v>7.1529999999999996</v>
      </c>
    </row>
    <row r="1534" spans="1:2">
      <c r="A1534" s="3">
        <v>4.22</v>
      </c>
      <c r="B1534" s="25">
        <v>7.0149999999999997</v>
      </c>
    </row>
    <row r="1535" spans="1:2">
      <c r="A1535" s="3">
        <v>4.24</v>
      </c>
      <c r="B1535" s="25">
        <v>6.8810000000000002</v>
      </c>
    </row>
    <row r="1536" spans="1:2">
      <c r="A1536" s="3">
        <v>4.26</v>
      </c>
      <c r="B1536" s="25">
        <v>6.7489999999999997</v>
      </c>
    </row>
    <row r="1537" spans="1:2">
      <c r="A1537" s="3">
        <v>4.28</v>
      </c>
      <c r="B1537" s="25">
        <v>6.6210000000000004</v>
      </c>
    </row>
    <row r="1538" spans="1:2">
      <c r="A1538" s="3">
        <v>4.3</v>
      </c>
      <c r="B1538" s="25">
        <v>6.4960000000000004</v>
      </c>
    </row>
    <row r="1539" spans="1:2">
      <c r="A1539" s="3">
        <v>4.32</v>
      </c>
      <c r="B1539" s="25">
        <v>6.3739999999999997</v>
      </c>
    </row>
    <row r="1540" spans="1:2">
      <c r="A1540" s="3">
        <v>4.34</v>
      </c>
      <c r="B1540" s="25">
        <v>6.2539999999999996</v>
      </c>
    </row>
    <row r="1541" spans="1:2">
      <c r="A1541" s="3">
        <v>4.3600000000000003</v>
      </c>
      <c r="B1541" s="25">
        <v>6.1379999999999999</v>
      </c>
    </row>
    <row r="1542" spans="1:2">
      <c r="A1542" s="3">
        <v>4.38</v>
      </c>
      <c r="B1542" s="25">
        <v>6.024</v>
      </c>
    </row>
    <row r="1543" spans="1:2">
      <c r="A1543" s="3">
        <v>4.4000000000000004</v>
      </c>
      <c r="B1543" s="25">
        <v>5.9130000000000003</v>
      </c>
    </row>
    <row r="1544" spans="1:2">
      <c r="A1544" s="3">
        <v>4.42</v>
      </c>
      <c r="B1544" s="25">
        <v>5.8040000000000003</v>
      </c>
    </row>
    <row r="1545" spans="1:2">
      <c r="A1545" s="3">
        <v>4.4400000000000004</v>
      </c>
      <c r="B1545" s="25">
        <v>5.6980000000000004</v>
      </c>
    </row>
    <row r="1546" spans="1:2">
      <c r="A1546" s="3">
        <v>4.46</v>
      </c>
      <c r="B1546" s="25">
        <v>5.5940000000000003</v>
      </c>
    </row>
    <row r="1547" spans="1:2">
      <c r="A1547" s="3">
        <v>4.4800000000000004</v>
      </c>
      <c r="B1547" s="25">
        <v>5.492</v>
      </c>
    </row>
    <row r="1548" spans="1:2">
      <c r="A1548" s="3">
        <v>4.5</v>
      </c>
      <c r="B1548" s="25">
        <v>5.3929999999999998</v>
      </c>
    </row>
    <row r="1549" spans="1:2">
      <c r="A1549" s="3">
        <v>4.5199999999999996</v>
      </c>
      <c r="B1549" s="25">
        <v>5.2960000000000003</v>
      </c>
    </row>
    <row r="1550" spans="1:2">
      <c r="A1550" s="3">
        <v>4.54</v>
      </c>
      <c r="B1550" s="25">
        <v>5.2009999999999996</v>
      </c>
    </row>
    <row r="1551" spans="1:2">
      <c r="A1551" s="3">
        <v>4.5599999999999996</v>
      </c>
      <c r="B1551" s="25">
        <v>5.1079999999999997</v>
      </c>
    </row>
    <row r="1552" spans="1:2">
      <c r="A1552" s="3">
        <v>4.58</v>
      </c>
      <c r="B1552" s="25">
        <v>5.0179999999999998</v>
      </c>
    </row>
    <row r="1553" spans="1:2">
      <c r="A1553" s="3">
        <v>4.5999999999999996</v>
      </c>
      <c r="B1553" s="25">
        <v>4.9290000000000003</v>
      </c>
    </row>
    <row r="1554" spans="1:2">
      <c r="A1554" s="3">
        <v>4.62</v>
      </c>
      <c r="B1554" s="25">
        <v>4.8419999999999996</v>
      </c>
    </row>
    <row r="1555" spans="1:2">
      <c r="A1555" s="3">
        <v>4.6399999999999997</v>
      </c>
      <c r="B1555" s="25">
        <v>4.7569999999999997</v>
      </c>
    </row>
    <row r="1556" spans="1:2">
      <c r="A1556" s="3">
        <v>4.66</v>
      </c>
      <c r="B1556" s="25">
        <v>4.6740000000000004</v>
      </c>
    </row>
    <row r="1557" spans="1:2">
      <c r="A1557" s="3">
        <v>4.68</v>
      </c>
      <c r="B1557" s="25">
        <v>4.593</v>
      </c>
    </row>
    <row r="1558" spans="1:2">
      <c r="A1558" s="3">
        <v>4.7</v>
      </c>
      <c r="B1558" s="25">
        <v>4.5140000000000002</v>
      </c>
    </row>
    <row r="1559" spans="1:2">
      <c r="A1559" s="3">
        <v>4.72</v>
      </c>
      <c r="B1559" s="25">
        <v>4.4359999999999999</v>
      </c>
    </row>
    <row r="1560" spans="1:2">
      <c r="A1560" s="3">
        <v>4.74</v>
      </c>
      <c r="B1560" s="25">
        <v>4.3600000000000003</v>
      </c>
    </row>
    <row r="1561" spans="1:2">
      <c r="A1561" s="3">
        <v>4.76</v>
      </c>
      <c r="B1561" s="25">
        <v>4.2850000000000001</v>
      </c>
    </row>
    <row r="1562" spans="1:2">
      <c r="A1562" s="3">
        <v>4.78</v>
      </c>
      <c r="B1562" s="25">
        <v>4.2119999999999997</v>
      </c>
    </row>
    <row r="1563" spans="1:2">
      <c r="A1563" s="3">
        <v>4.8</v>
      </c>
      <c r="B1563" s="25">
        <v>4.141</v>
      </c>
    </row>
    <row r="1564" spans="1:2">
      <c r="A1564" s="3">
        <v>4.82</v>
      </c>
      <c r="B1564" s="25">
        <v>4.0709999999999997</v>
      </c>
    </row>
    <row r="1565" spans="1:2">
      <c r="A1565" s="3">
        <v>4.84</v>
      </c>
      <c r="B1565" s="25">
        <v>4.0030000000000001</v>
      </c>
    </row>
    <row r="1566" spans="1:2">
      <c r="A1566" s="3">
        <v>4.8600000000000003</v>
      </c>
      <c r="B1566" s="25">
        <v>3.9359999999999999</v>
      </c>
    </row>
    <row r="1567" spans="1:2">
      <c r="A1567" s="3">
        <v>4.88</v>
      </c>
      <c r="B1567" s="25">
        <v>3.87</v>
      </c>
    </row>
    <row r="1568" spans="1:2">
      <c r="A1568" s="3">
        <v>4.9000000000000004</v>
      </c>
      <c r="B1568" s="25">
        <v>3.806</v>
      </c>
    </row>
    <row r="1569" spans="1:2">
      <c r="A1569" s="3">
        <v>4.92</v>
      </c>
      <c r="B1569" s="25">
        <v>3.7429999999999999</v>
      </c>
    </row>
    <row r="1570" spans="1:2">
      <c r="A1570" s="3">
        <v>4.9400000000000004</v>
      </c>
      <c r="B1570" s="25">
        <v>3.681</v>
      </c>
    </row>
    <row r="1571" spans="1:2">
      <c r="A1571" s="3">
        <v>4.96</v>
      </c>
      <c r="B1571" s="25">
        <v>3.621</v>
      </c>
    </row>
    <row r="1572" spans="1:2">
      <c r="A1572" s="3">
        <v>4.9800000000000004</v>
      </c>
      <c r="B1572" s="25">
        <v>3.5619999999999998</v>
      </c>
    </row>
    <row r="1573" spans="1:2">
      <c r="A1573" s="3">
        <v>5</v>
      </c>
      <c r="B1573" s="25">
        <v>3.504</v>
      </c>
    </row>
    <row r="1574" spans="1:2">
      <c r="A1574" s="3">
        <v>5.05</v>
      </c>
      <c r="B1574" s="25">
        <v>3.3940000000000001</v>
      </c>
    </row>
    <row r="1575" spans="1:2">
      <c r="A1575" s="3">
        <v>5.0999999999999996</v>
      </c>
      <c r="B1575" s="25">
        <v>3.2669999999999999</v>
      </c>
    </row>
    <row r="1576" spans="1:2">
      <c r="A1576" s="3">
        <v>5.15</v>
      </c>
      <c r="B1576" s="25">
        <v>3.1459999999999999</v>
      </c>
    </row>
    <row r="1577" spans="1:2">
      <c r="A1577" s="3">
        <v>5.2</v>
      </c>
      <c r="B1577" s="25">
        <v>3.03</v>
      </c>
    </row>
    <row r="1578" spans="1:2">
      <c r="A1578" s="3">
        <v>5.25</v>
      </c>
      <c r="B1578" s="25">
        <v>2.92</v>
      </c>
    </row>
    <row r="1579" spans="1:2">
      <c r="A1579" s="3">
        <v>5.3</v>
      </c>
      <c r="B1579" s="25">
        <v>2.8149999999999999</v>
      </c>
    </row>
    <row r="1580" spans="1:2">
      <c r="A1580" s="3">
        <v>5.35</v>
      </c>
      <c r="B1580" s="25">
        <v>2.7149999999999999</v>
      </c>
    </row>
    <row r="1581" spans="1:2">
      <c r="A1581" s="3">
        <v>5.4</v>
      </c>
      <c r="B1581" s="25">
        <v>2.6190000000000002</v>
      </c>
    </row>
    <row r="1582" spans="1:2">
      <c r="A1582" s="3">
        <v>5.45</v>
      </c>
      <c r="B1582" s="25">
        <v>2.5270000000000001</v>
      </c>
    </row>
    <row r="1583" spans="1:2">
      <c r="A1583" s="3">
        <v>5.5</v>
      </c>
      <c r="B1583" s="25">
        <v>2.4390000000000001</v>
      </c>
    </row>
    <row r="1584" spans="1:2">
      <c r="A1584" s="3">
        <v>5.55</v>
      </c>
      <c r="B1584" s="25">
        <v>2.355</v>
      </c>
    </row>
    <row r="1585" spans="1:2">
      <c r="A1585" s="3">
        <v>5.6</v>
      </c>
      <c r="B1585" s="25">
        <v>2.2749999999999999</v>
      </c>
    </row>
    <row r="1586" spans="1:2">
      <c r="A1586" s="3">
        <v>5.65</v>
      </c>
      <c r="B1586" s="25">
        <v>2.198</v>
      </c>
    </row>
    <row r="1587" spans="1:2">
      <c r="A1587" s="3">
        <v>5.7</v>
      </c>
      <c r="B1587" s="25">
        <v>2.1240000000000001</v>
      </c>
    </row>
    <row r="1588" spans="1:2">
      <c r="A1588" s="3">
        <v>5.75</v>
      </c>
      <c r="B1588" s="25">
        <v>2.0539999999999998</v>
      </c>
    </row>
    <row r="1589" spans="1:2">
      <c r="A1589" s="3">
        <v>5.8</v>
      </c>
      <c r="B1589" s="25">
        <v>1.986</v>
      </c>
    </row>
    <row r="1590" spans="1:2">
      <c r="A1590" s="3">
        <v>5.85</v>
      </c>
      <c r="B1590" s="25">
        <v>1.921</v>
      </c>
    </row>
    <row r="1591" spans="1:2">
      <c r="A1591" s="3">
        <v>5.9</v>
      </c>
      <c r="B1591" s="25">
        <v>1.859</v>
      </c>
    </row>
    <row r="1592" spans="1:2">
      <c r="A1592" s="3">
        <v>5.95</v>
      </c>
      <c r="B1592" s="25">
        <v>1.7989999999999999</v>
      </c>
    </row>
    <row r="1593" spans="1:2">
      <c r="A1593" s="3">
        <v>6</v>
      </c>
      <c r="B1593" s="25">
        <v>1.742</v>
      </c>
    </row>
    <row r="1594" spans="1:2">
      <c r="A1594" s="3">
        <v>6.05</v>
      </c>
      <c r="B1594" s="25">
        <v>1.6870000000000001</v>
      </c>
    </row>
    <row r="1595" spans="1:2">
      <c r="A1595" s="3">
        <v>6.1</v>
      </c>
      <c r="B1595" s="25">
        <v>1.6339999999999999</v>
      </c>
    </row>
    <row r="1596" spans="1:2">
      <c r="A1596" s="3">
        <v>6.15</v>
      </c>
      <c r="B1596" s="25">
        <v>1.583</v>
      </c>
    </row>
    <row r="1597" spans="1:2">
      <c r="A1597" s="3">
        <v>6.2</v>
      </c>
      <c r="B1597" s="25">
        <v>1.534</v>
      </c>
    </row>
    <row r="1598" spans="1:2">
      <c r="A1598" s="3">
        <v>6.25</v>
      </c>
      <c r="B1598" s="25">
        <v>1.4870000000000001</v>
      </c>
    </row>
    <row r="1599" spans="1:2">
      <c r="A1599" s="3">
        <v>6.3</v>
      </c>
      <c r="B1599" s="25">
        <v>1.4419999999999999</v>
      </c>
    </row>
    <row r="1600" spans="1:2">
      <c r="A1600" s="3">
        <v>6.35</v>
      </c>
      <c r="B1600" s="25">
        <v>1.399</v>
      </c>
    </row>
    <row r="1601" spans="1:2">
      <c r="A1601" s="3">
        <v>6.4</v>
      </c>
      <c r="B1601" s="25">
        <v>1.357</v>
      </c>
    </row>
    <row r="1602" spans="1:2">
      <c r="A1602" s="3">
        <v>6.45</v>
      </c>
      <c r="B1602" s="25">
        <v>1.3169999999999999</v>
      </c>
    </row>
    <row r="1603" spans="1:2">
      <c r="A1603" s="3">
        <v>6.5</v>
      </c>
      <c r="B1603" s="25">
        <v>1.278</v>
      </c>
    </row>
    <row r="1604" spans="1:2">
      <c r="A1604" s="3">
        <v>6.55</v>
      </c>
      <c r="B1604" s="25">
        <v>1.24</v>
      </c>
    </row>
    <row r="1605" spans="1:2">
      <c r="A1605" s="3">
        <v>6.6</v>
      </c>
      <c r="B1605" s="25">
        <v>1.204</v>
      </c>
    </row>
    <row r="1606" spans="1:2">
      <c r="A1606" s="3">
        <v>6.65</v>
      </c>
      <c r="B1606" s="25">
        <v>1.17</v>
      </c>
    </row>
    <row r="1607" spans="1:2">
      <c r="A1607" s="3">
        <v>6.7</v>
      </c>
      <c r="B1607" s="25">
        <v>1.1359999999999999</v>
      </c>
    </row>
    <row r="1608" spans="1:2">
      <c r="A1608" s="3">
        <v>6.75</v>
      </c>
      <c r="B1608" s="25">
        <v>1.1040000000000001</v>
      </c>
    </row>
    <row r="1609" spans="1:2">
      <c r="A1609" s="3">
        <v>6.8</v>
      </c>
      <c r="B1609" s="25">
        <v>1.073</v>
      </c>
    </row>
    <row r="1610" spans="1:2">
      <c r="A1610" s="3">
        <v>6.85</v>
      </c>
      <c r="B1610" s="25">
        <v>1.0429999999999999</v>
      </c>
    </row>
    <row r="1611" spans="1:2">
      <c r="A1611" s="3">
        <v>6.9</v>
      </c>
      <c r="B1611" s="25">
        <v>1.014</v>
      </c>
    </row>
    <row r="1612" spans="1:2">
      <c r="A1612" s="3">
        <v>6.95</v>
      </c>
      <c r="B1612" s="25">
        <v>0.98619999999999997</v>
      </c>
    </row>
    <row r="1613" spans="1:2">
      <c r="A1613" s="3">
        <v>7</v>
      </c>
      <c r="B1613" s="25">
        <v>0.95920000000000005</v>
      </c>
    </row>
    <row r="1614" spans="1:2">
      <c r="A1614" s="3">
        <v>7.05</v>
      </c>
      <c r="B1614" s="25">
        <v>0.93310000000000004</v>
      </c>
    </row>
    <row r="1615" spans="1:2">
      <c r="A1615" s="3">
        <v>7.1</v>
      </c>
      <c r="B1615" s="25">
        <v>0.90800000000000003</v>
      </c>
    </row>
    <row r="1616" spans="1:2">
      <c r="A1616" s="3">
        <v>7.15</v>
      </c>
      <c r="B1616" s="25">
        <v>0.88360000000000005</v>
      </c>
    </row>
    <row r="1617" spans="1:2">
      <c r="A1617" s="3">
        <v>7.2</v>
      </c>
      <c r="B1617" s="25">
        <v>0.86009999999999998</v>
      </c>
    </row>
    <row r="1618" spans="1:2">
      <c r="A1618" s="3">
        <v>7.25</v>
      </c>
      <c r="B1618" s="25">
        <v>0.83740000000000003</v>
      </c>
    </row>
    <row r="1619" spans="1:2">
      <c r="A1619" s="3">
        <v>7.3</v>
      </c>
      <c r="B1619" s="25">
        <v>0.81540000000000001</v>
      </c>
    </row>
    <row r="1620" spans="1:2">
      <c r="A1620" s="3">
        <v>7.35</v>
      </c>
      <c r="B1620" s="25">
        <v>0.79420000000000002</v>
      </c>
    </row>
    <row r="1621" spans="1:2">
      <c r="A1621" s="3">
        <v>7.4</v>
      </c>
      <c r="B1621" s="25">
        <v>0.77359999999999995</v>
      </c>
    </row>
    <row r="1622" spans="1:2">
      <c r="A1622" s="3">
        <v>7.45</v>
      </c>
      <c r="B1622" s="25">
        <v>0.75370000000000004</v>
      </c>
    </row>
    <row r="1623" spans="1:2">
      <c r="A1623" s="3">
        <v>7.5</v>
      </c>
      <c r="B1623" s="25">
        <v>0.73440000000000005</v>
      </c>
    </row>
    <row r="1624" spans="1:2">
      <c r="A1624" s="3">
        <v>7.55</v>
      </c>
      <c r="B1624" s="25">
        <v>0.71579999999999999</v>
      </c>
    </row>
    <row r="1625" spans="1:2">
      <c r="A1625" s="3">
        <v>7.6</v>
      </c>
      <c r="B1625" s="25">
        <v>0.69769999999999999</v>
      </c>
    </row>
    <row r="1626" spans="1:2">
      <c r="A1626" s="3">
        <v>7.65</v>
      </c>
      <c r="B1626" s="25">
        <v>0.68020000000000003</v>
      </c>
    </row>
    <row r="1627" spans="1:2">
      <c r="A1627" s="3">
        <v>7.7</v>
      </c>
      <c r="B1627" s="25">
        <v>0.6633</v>
      </c>
    </row>
    <row r="1628" spans="1:2">
      <c r="A1628" s="3">
        <v>7.75</v>
      </c>
      <c r="B1628" s="25">
        <v>0.64690000000000003</v>
      </c>
    </row>
    <row r="1629" spans="1:2">
      <c r="A1629" s="3">
        <v>7.8</v>
      </c>
      <c r="B1629" s="25">
        <v>0.63100000000000001</v>
      </c>
    </row>
    <row r="1630" spans="1:2">
      <c r="A1630" s="3">
        <v>7.85</v>
      </c>
      <c r="B1630" s="25">
        <v>0.61560000000000004</v>
      </c>
    </row>
    <row r="1631" spans="1:2">
      <c r="A1631" s="3">
        <v>7.9</v>
      </c>
      <c r="B1631" s="25">
        <v>0.60060000000000002</v>
      </c>
    </row>
    <row r="1632" spans="1:2">
      <c r="A1632" s="3">
        <v>7.95</v>
      </c>
      <c r="B1632" s="25">
        <v>0.58620000000000005</v>
      </c>
    </row>
    <row r="1633" spans="1:2">
      <c r="A1633" s="3">
        <v>8</v>
      </c>
      <c r="B1633" s="25">
        <v>0.57210000000000005</v>
      </c>
    </row>
    <row r="1634" spans="1:2">
      <c r="A1634" s="3">
        <v>8.0500000000000007</v>
      </c>
      <c r="B1634" s="25">
        <v>0.5585</v>
      </c>
    </row>
    <row r="1635" spans="1:2">
      <c r="A1635" s="3">
        <v>8.1</v>
      </c>
      <c r="B1635" s="25">
        <v>0.54530000000000001</v>
      </c>
    </row>
    <row r="1636" spans="1:2">
      <c r="A1636" s="3">
        <v>8.15</v>
      </c>
      <c r="B1636" s="25">
        <v>0.53239999999999998</v>
      </c>
    </row>
    <row r="1637" spans="1:2">
      <c r="A1637" s="3">
        <v>8.1999999999999993</v>
      </c>
      <c r="B1637" s="25">
        <v>0.52</v>
      </c>
    </row>
    <row r="1638" spans="1:2">
      <c r="A1638" s="3">
        <v>8.25</v>
      </c>
      <c r="B1638" s="25">
        <v>0.50790000000000002</v>
      </c>
    </row>
    <row r="1639" spans="1:2">
      <c r="A1639" s="3">
        <v>8.3000000000000007</v>
      </c>
      <c r="B1639" s="25">
        <v>0.49609999999999999</v>
      </c>
    </row>
    <row r="1640" spans="1:2">
      <c r="A1640" s="3">
        <v>8.35</v>
      </c>
      <c r="B1640" s="25">
        <v>0.48470000000000002</v>
      </c>
    </row>
    <row r="1641" spans="1:2">
      <c r="A1641" s="3">
        <v>8.4</v>
      </c>
      <c r="B1641" s="25">
        <v>0.47370000000000001</v>
      </c>
    </row>
    <row r="1642" spans="1:2">
      <c r="A1642" s="3">
        <v>8.4499999999999993</v>
      </c>
      <c r="B1642" s="25">
        <v>0.46289999999999998</v>
      </c>
    </row>
    <row r="1643" spans="1:2">
      <c r="A1643" s="3">
        <v>8.5</v>
      </c>
      <c r="B1643" s="25">
        <v>0.45250000000000001</v>
      </c>
    </row>
    <row r="1644" spans="1:2">
      <c r="A1644" s="3">
        <v>8.5500000000000007</v>
      </c>
      <c r="B1644" s="25">
        <v>0.44230000000000003</v>
      </c>
    </row>
    <row r="1645" spans="1:2">
      <c r="A1645" s="3">
        <v>8.6</v>
      </c>
      <c r="B1645" s="25">
        <v>0.43240000000000001</v>
      </c>
    </row>
    <row r="1646" spans="1:2">
      <c r="A1646" s="3">
        <v>8.65</v>
      </c>
      <c r="B1646" s="25">
        <v>0.42280000000000001</v>
      </c>
    </row>
    <row r="1647" spans="1:2">
      <c r="A1647" s="3">
        <v>8.6999999999999993</v>
      </c>
      <c r="B1647" s="25">
        <v>0.41349999999999998</v>
      </c>
    </row>
    <row r="1648" spans="1:2">
      <c r="A1648" s="3">
        <v>8.75</v>
      </c>
      <c r="B1648" s="25">
        <v>0.40439999999999998</v>
      </c>
    </row>
    <row r="1649" spans="1:2">
      <c r="A1649" s="3">
        <v>8.8000000000000007</v>
      </c>
      <c r="B1649" s="25">
        <v>0.39560000000000001</v>
      </c>
    </row>
    <row r="1650" spans="1:2">
      <c r="A1650" s="3">
        <v>8.85</v>
      </c>
      <c r="B1650" s="25">
        <v>0.38700000000000001</v>
      </c>
    </row>
    <row r="1651" spans="1:2">
      <c r="A1651" s="3">
        <v>8.9</v>
      </c>
      <c r="B1651" s="25">
        <v>0.37869999999999998</v>
      </c>
    </row>
    <row r="1652" spans="1:2">
      <c r="A1652" s="3">
        <v>8.9499999999999993</v>
      </c>
      <c r="B1652" s="25">
        <v>0.37059999999999998</v>
      </c>
    </row>
    <row r="1653" spans="1:2">
      <c r="A1653" s="3">
        <v>9</v>
      </c>
      <c r="B1653" s="25">
        <v>0.36270000000000002</v>
      </c>
    </row>
    <row r="1654" spans="1:2">
      <c r="A1654" s="3">
        <v>9.0500000000000007</v>
      </c>
      <c r="B1654" s="25">
        <v>0.35499999999999998</v>
      </c>
    </row>
    <row r="1655" spans="1:2">
      <c r="A1655" s="3">
        <v>9.1</v>
      </c>
      <c r="B1655" s="25">
        <v>0.34749999999999998</v>
      </c>
    </row>
    <row r="1656" spans="1:2">
      <c r="A1656" s="3">
        <v>9.15</v>
      </c>
      <c r="B1656" s="25">
        <v>0.3402</v>
      </c>
    </row>
    <row r="1657" spans="1:2">
      <c r="A1657" s="3">
        <v>9.1999999999999993</v>
      </c>
      <c r="B1657" s="25">
        <v>0.33310000000000001</v>
      </c>
    </row>
    <row r="1658" spans="1:2">
      <c r="A1658" s="3">
        <v>9.25</v>
      </c>
      <c r="B1658" s="25">
        <v>0.32619999999999999</v>
      </c>
    </row>
    <row r="1659" spans="1:2">
      <c r="A1659" s="3">
        <v>9.3000000000000007</v>
      </c>
      <c r="B1659" s="25">
        <v>0.31950000000000001</v>
      </c>
    </row>
    <row r="1660" spans="1:2">
      <c r="A1660" s="3">
        <v>9.35</v>
      </c>
      <c r="B1660" s="25">
        <v>0.31290000000000001</v>
      </c>
    </row>
    <row r="1661" spans="1:2">
      <c r="A1661" s="3">
        <v>9.4</v>
      </c>
      <c r="B1661" s="25">
        <v>0.30649999999999999</v>
      </c>
    </row>
    <row r="1662" spans="1:2">
      <c r="A1662" s="3">
        <v>9.4499999999999993</v>
      </c>
      <c r="B1662" s="25">
        <v>0.30030000000000001</v>
      </c>
    </row>
    <row r="1663" spans="1:2">
      <c r="A1663" s="3">
        <v>9.5</v>
      </c>
      <c r="B1663" s="25">
        <v>0.29420000000000002</v>
      </c>
    </row>
    <row r="1664" spans="1:2">
      <c r="A1664" s="3">
        <v>9.5500000000000007</v>
      </c>
      <c r="B1664" s="25">
        <v>0.2883</v>
      </c>
    </row>
    <row r="1665" spans="1:2">
      <c r="A1665" s="3">
        <v>9.6</v>
      </c>
      <c r="B1665" s="25">
        <v>0.28249999999999997</v>
      </c>
    </row>
    <row r="1666" spans="1:2">
      <c r="A1666" s="3">
        <v>9.65</v>
      </c>
      <c r="B1666" s="25">
        <v>0.27689999999999998</v>
      </c>
    </row>
    <row r="1667" spans="1:2">
      <c r="A1667" s="3">
        <v>9.6999999999999993</v>
      </c>
      <c r="B1667" s="25">
        <v>0.27139999999999997</v>
      </c>
    </row>
    <row r="1668" spans="1:2">
      <c r="A1668" s="3">
        <v>9.75</v>
      </c>
      <c r="B1668" s="25">
        <v>0.2661</v>
      </c>
    </row>
    <row r="1669" spans="1:2">
      <c r="A1669" s="3">
        <v>9.8000000000000007</v>
      </c>
      <c r="B1669" s="25">
        <v>0.26079999999999998</v>
      </c>
    </row>
    <row r="1670" spans="1:2">
      <c r="A1670" s="3">
        <v>9.85</v>
      </c>
      <c r="B1670" s="25">
        <v>0.25580000000000003</v>
      </c>
    </row>
    <row r="1671" spans="1:2">
      <c r="A1671" s="3">
        <v>9.9</v>
      </c>
      <c r="B1671" s="25">
        <v>0.25080000000000002</v>
      </c>
    </row>
    <row r="1672" spans="1:2">
      <c r="A1672" s="3">
        <v>9.9499999999999993</v>
      </c>
      <c r="B1672" s="25">
        <v>0.246</v>
      </c>
    </row>
    <row r="1673" spans="1:2">
      <c r="A1673" s="3">
        <v>10</v>
      </c>
      <c r="B1673" s="25">
        <v>0.2412</v>
      </c>
    </row>
    <row r="1674" spans="1:2">
      <c r="A1674" s="3">
        <v>11</v>
      </c>
      <c r="B1674" s="25">
        <v>0.16350000000000001</v>
      </c>
    </row>
    <row r="1675" spans="1:2">
      <c r="A1675" s="3">
        <v>12</v>
      </c>
      <c r="B1675" s="25">
        <v>0.1152</v>
      </c>
    </row>
    <row r="1676" spans="1:2">
      <c r="A1676" s="3">
        <v>13</v>
      </c>
      <c r="B1676" s="25">
        <v>8.3400000000000002E-2</v>
      </c>
    </row>
    <row r="1677" spans="1:2">
      <c r="A1677" s="3">
        <v>14</v>
      </c>
      <c r="B1677" s="25">
        <v>6.1899999999999997E-2</v>
      </c>
    </row>
    <row r="1678" spans="1:2">
      <c r="A1678" s="3">
        <v>15</v>
      </c>
      <c r="B1678" s="25">
        <v>4.6899999999999997E-2</v>
      </c>
    </row>
    <row r="1679" spans="1:2">
      <c r="A1679" s="3">
        <v>16</v>
      </c>
      <c r="B1679" s="25">
        <v>3.61E-2</v>
      </c>
    </row>
    <row r="1680" spans="1:2">
      <c r="A1680" s="3">
        <v>17</v>
      </c>
      <c r="B1680" s="25">
        <v>2.8299999999999999E-2</v>
      </c>
    </row>
    <row r="1681" spans="1:2">
      <c r="A1681" s="3">
        <v>18</v>
      </c>
      <c r="B1681" s="25">
        <v>2.2499999999999999E-2</v>
      </c>
    </row>
    <row r="1682" spans="1:2">
      <c r="A1682" s="3">
        <v>19</v>
      </c>
      <c r="B1682" s="25">
        <v>1.8100000000000002E-2</v>
      </c>
    </row>
    <row r="1683" spans="1:2">
      <c r="A1683" s="3">
        <v>20</v>
      </c>
      <c r="B1683" s="25">
        <v>1.47E-2</v>
      </c>
    </row>
    <row r="1684" spans="1:2">
      <c r="A1684" s="3">
        <v>25</v>
      </c>
      <c r="B1684" s="25">
        <v>6.0499999999999998E-3</v>
      </c>
    </row>
    <row r="1685" spans="1:2">
      <c r="A1685" s="3">
        <v>30</v>
      </c>
      <c r="B1685" s="25">
        <v>2.9299999999999999E-3</v>
      </c>
    </row>
    <row r="1686" spans="1:2">
      <c r="A1686" s="3">
        <v>35</v>
      </c>
      <c r="B1686" s="25">
        <v>1.58E-3</v>
      </c>
    </row>
    <row r="1687" spans="1:2">
      <c r="A1687" s="3">
        <v>40</v>
      </c>
      <c r="B1687" s="25">
        <v>9.3099999999999997E-4</v>
      </c>
    </row>
    <row r="1688" spans="1:2">
      <c r="A1688" s="3">
        <v>50</v>
      </c>
      <c r="B1688" s="25">
        <v>3.8299999999999999E-4</v>
      </c>
    </row>
    <row r="1689" spans="1:2">
      <c r="A1689" s="3">
        <v>60</v>
      </c>
      <c r="B1689" s="25">
        <v>1.85E-4</v>
      </c>
    </row>
    <row r="1690" spans="1:2">
      <c r="A1690" s="3">
        <v>80</v>
      </c>
      <c r="B1690" s="25">
        <v>5.8799999999999999E-5</v>
      </c>
    </row>
    <row r="1691" spans="1:2">
      <c r="A1691" s="3">
        <v>100</v>
      </c>
      <c r="B1691" s="25">
        <v>2.4199999999999999E-5</v>
      </c>
    </row>
    <row r="1692" spans="1:2">
      <c r="A1692" s="3">
        <v>120</v>
      </c>
      <c r="B1692" s="25">
        <v>1.17E-5</v>
      </c>
    </row>
    <row r="1693" spans="1:2">
      <c r="A1693" s="3">
        <v>150</v>
      </c>
      <c r="B1693" s="25">
        <v>4.8099999999999997E-6</v>
      </c>
    </row>
    <row r="1694" spans="1:2">
      <c r="A1694" s="3">
        <v>200</v>
      </c>
      <c r="B1694" s="25">
        <v>1.53E-6</v>
      </c>
    </row>
    <row r="1695" spans="1:2">
      <c r="A1695" s="3">
        <v>250</v>
      </c>
      <c r="B1695" s="25">
        <v>6.2799999999999996E-7</v>
      </c>
    </row>
    <row r="1696" spans="1:2">
      <c r="A1696" s="3">
        <v>300</v>
      </c>
      <c r="B1696" s="25">
        <v>2.9499999999999998E-7</v>
      </c>
    </row>
    <row r="1697" spans="1:2">
      <c r="A1697" s="3">
        <v>400</v>
      </c>
      <c r="B1697" s="25">
        <v>1.01E-7</v>
      </c>
    </row>
    <row r="1698" spans="1:2">
      <c r="A1698" s="3">
        <v>1000</v>
      </c>
      <c r="B1698" s="25">
        <v>3.3799999999999999E-9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4"/>
  <sheetViews>
    <sheetView workbookViewId="0">
      <selection activeCell="M50" sqref="M50"/>
    </sheetView>
  </sheetViews>
  <sheetFormatPr defaultColWidth="9.109375" defaultRowHeight="23.4"/>
  <cols>
    <col min="1" max="1" width="9.109375" style="5"/>
    <col min="2" max="2" width="46.44140625" style="5" customWidth="1"/>
    <col min="3" max="3" width="19.77734375" style="5" bestFit="1" customWidth="1"/>
    <col min="4" max="4" width="9.109375" style="5"/>
    <col min="5" max="5" width="20.6640625" style="32" customWidth="1"/>
    <col min="6" max="6" width="20.33203125" style="6" customWidth="1"/>
    <col min="7" max="7" width="25.21875" style="6" customWidth="1"/>
    <col min="8" max="8" width="19" style="23" customWidth="1"/>
    <col min="9" max="9" width="19.21875" style="8" bestFit="1" customWidth="1"/>
    <col min="10" max="10" width="19.21875" style="9" bestFit="1" customWidth="1"/>
    <col min="11" max="11" width="15.5546875" style="23" customWidth="1"/>
    <col min="12" max="12" width="13.77734375" style="8" customWidth="1"/>
    <col min="13" max="13" width="16.33203125" style="9" customWidth="1"/>
    <col min="14" max="16384" width="9.109375" style="5"/>
  </cols>
  <sheetData>
    <row r="1" spans="1:13">
      <c r="H1" s="7" t="s">
        <v>2</v>
      </c>
      <c r="K1" s="7" t="s">
        <v>19</v>
      </c>
    </row>
    <row r="2" spans="1:13">
      <c r="B2" s="10" t="s">
        <v>3</v>
      </c>
      <c r="C2" s="35" t="s">
        <v>20</v>
      </c>
      <c r="H2" s="26">
        <v>4000</v>
      </c>
      <c r="I2" s="27">
        <v>5778</v>
      </c>
      <c r="J2" s="28">
        <v>6000</v>
      </c>
      <c r="K2" s="29">
        <f>H2</f>
        <v>4000</v>
      </c>
      <c r="L2" s="30">
        <f>I2</f>
        <v>5778</v>
      </c>
      <c r="M2" s="31">
        <f>J2</f>
        <v>6000</v>
      </c>
    </row>
    <row r="3" spans="1:13" s="11" customFormat="1" ht="46.8">
      <c r="E3" s="33" t="s">
        <v>18</v>
      </c>
      <c r="F3" s="12" t="s">
        <v>4</v>
      </c>
      <c r="G3" s="12" t="s">
        <v>5</v>
      </c>
      <c r="H3" s="42" t="s">
        <v>6</v>
      </c>
      <c r="I3" s="14" t="s">
        <v>6</v>
      </c>
      <c r="J3" s="15" t="s">
        <v>6</v>
      </c>
      <c r="K3" s="13" t="s">
        <v>7</v>
      </c>
      <c r="L3" s="14" t="s">
        <v>7</v>
      </c>
      <c r="M3" s="15" t="s">
        <v>7</v>
      </c>
    </row>
    <row r="4" spans="1:13">
      <c r="B4" s="16" t="s">
        <v>8</v>
      </c>
      <c r="C4" s="17">
        <v>299800000</v>
      </c>
      <c r="E4" s="34">
        <v>0.01</v>
      </c>
      <c r="F4" s="18">
        <f>E4*0.000001</f>
        <v>1E-8</v>
      </c>
      <c r="G4" s="18">
        <f t="shared" ref="G4:G67" si="0">$C$10/(F4^5)</f>
        <v>1.1911028804760031E+24</v>
      </c>
      <c r="H4" s="43">
        <f t="shared" ref="H4:H67" si="1">$C$11/(F4*$H$2)</f>
        <v>359.70338743274067</v>
      </c>
      <c r="I4" s="19">
        <f t="shared" ref="I4:I67" si="2">$C$11/(F4*$I$2)</f>
        <v>249.01584453633831</v>
      </c>
      <c r="J4" s="20">
        <f t="shared" ref="J4:J67" si="3">$C$11/(F4*$J$2)</f>
        <v>239.80225828849379</v>
      </c>
      <c r="K4" s="39">
        <f>$C$34*(0.000001)*G4/( EXP(H4) - 1)</f>
        <v>1.5651099527511038E-143</v>
      </c>
      <c r="L4" s="40">
        <f>$C$34*(0.000001)*G4/( EXP(I4) - 1)</f>
        <v>1.8430365523485429E-95</v>
      </c>
      <c r="M4" s="41">
        <f>$C$34*(0.000001)*G4/( EXP(J4) - 1)</f>
        <v>1.8490285395808314E-91</v>
      </c>
    </row>
    <row r="5" spans="1:13">
      <c r="B5" s="16" t="s">
        <v>9</v>
      </c>
      <c r="C5" s="17">
        <v>1.3806485199999999E-23</v>
      </c>
      <c r="E5" s="34">
        <f>E4+0.01</f>
        <v>0.02</v>
      </c>
      <c r="F5" s="18">
        <f t="shared" ref="F5:F68" si="4">E5*0.000001</f>
        <v>2E-8</v>
      </c>
      <c r="G5" s="18">
        <f t="shared" si="0"/>
        <v>3.7221965014875096E+22</v>
      </c>
      <c r="H5" s="43">
        <f t="shared" si="1"/>
        <v>179.85169371637033</v>
      </c>
      <c r="I5" s="19">
        <f t="shared" si="2"/>
        <v>124.50792226816915</v>
      </c>
      <c r="J5" s="20">
        <f t="shared" si="3"/>
        <v>119.90112914424689</v>
      </c>
      <c r="K5" s="39">
        <f t="shared" ref="K5:K68" si="5">$C$34*(0.000001)*G5/( EXP(H5) - 1)</f>
        <v>6.2804826014758713E-67</v>
      </c>
      <c r="L5" s="40">
        <f t="shared" ref="L5:L68" si="6">$C$34*(0.000001)*G5/( EXP(I5) - 1)</f>
        <v>6.8153405955767585E-43</v>
      </c>
      <c r="M5" s="41">
        <f t="shared" ref="M5:M68" si="7">$C$34*(0.000001)*G5/( EXP(J5) - 1)</f>
        <v>6.8264104507777901E-41</v>
      </c>
    </row>
    <row r="6" spans="1:13">
      <c r="B6" s="16" t="s">
        <v>10</v>
      </c>
      <c r="C6" s="17">
        <v>6.6260700399999999E-34</v>
      </c>
      <c r="E6" s="34">
        <f t="shared" ref="E6:E69" si="8">E5+0.01</f>
        <v>0.03</v>
      </c>
      <c r="F6" s="18">
        <f t="shared" si="4"/>
        <v>2.9999999999999997E-8</v>
      </c>
      <c r="G6" s="18">
        <f t="shared" si="0"/>
        <v>4.9016579443456947E+21</v>
      </c>
      <c r="H6" s="43">
        <f t="shared" si="1"/>
        <v>119.90112914424691</v>
      </c>
      <c r="I6" s="19">
        <f t="shared" si="2"/>
        <v>83.005281512112774</v>
      </c>
      <c r="J6" s="20">
        <f t="shared" si="3"/>
        <v>79.934086096164606</v>
      </c>
      <c r="K6" s="39">
        <f t="shared" si="5"/>
        <v>8.9895117047278318E-42</v>
      </c>
      <c r="L6" s="40">
        <f t="shared" si="6"/>
        <v>9.4929049846348091E-26</v>
      </c>
      <c r="M6" s="41">
        <f t="shared" si="7"/>
        <v>2.0473983831968642E-24</v>
      </c>
    </row>
    <row r="7" spans="1:13">
      <c r="A7" s="24" t="s">
        <v>14</v>
      </c>
      <c r="B7" s="16" t="s">
        <v>13</v>
      </c>
      <c r="C7" s="17">
        <f>2*(PI()^5)*(C5^4)/( 15*(C4^2)*(C6^3))</f>
        <v>5.6700815234308282E-8</v>
      </c>
      <c r="E7" s="34">
        <f t="shared" si="8"/>
        <v>0.04</v>
      </c>
      <c r="F7" s="18">
        <f t="shared" si="4"/>
        <v>4.0000000000000001E-8</v>
      </c>
      <c r="G7" s="18">
        <f t="shared" si="0"/>
        <v>1.1631864067148467E+21</v>
      </c>
      <c r="H7" s="43">
        <f t="shared" si="1"/>
        <v>89.925846858185167</v>
      </c>
      <c r="I7" s="19">
        <f t="shared" si="2"/>
        <v>62.253961134084577</v>
      </c>
      <c r="J7" s="20">
        <f t="shared" si="3"/>
        <v>59.950564572123447</v>
      </c>
      <c r="K7" s="39">
        <f t="shared" si="5"/>
        <v>2.2240375194625522E-29</v>
      </c>
      <c r="L7" s="40">
        <f t="shared" si="6"/>
        <v>2.3168044748357688E-17</v>
      </c>
      <c r="M7" s="41">
        <f t="shared" si="7"/>
        <v>2.3186852527631552E-16</v>
      </c>
    </row>
    <row r="8" spans="1:13">
      <c r="A8" s="24" t="s">
        <v>15</v>
      </c>
      <c r="B8" s="16" t="s">
        <v>13</v>
      </c>
      <c r="C8" s="17">
        <v>5.6703744189999999E-8</v>
      </c>
      <c r="E8" s="34">
        <f t="shared" si="8"/>
        <v>0.05</v>
      </c>
      <c r="F8" s="18">
        <f t="shared" si="4"/>
        <v>4.9999999999999998E-8</v>
      </c>
      <c r="G8" s="18">
        <f t="shared" si="0"/>
        <v>3.811529217523212E+20</v>
      </c>
      <c r="H8" s="43">
        <f t="shared" si="1"/>
        <v>71.94067748654814</v>
      </c>
      <c r="I8" s="19">
        <f t="shared" si="2"/>
        <v>49.803168907267668</v>
      </c>
      <c r="J8" s="20">
        <f t="shared" si="3"/>
        <v>47.960451657698762</v>
      </c>
      <c r="K8" s="39">
        <f t="shared" si="5"/>
        <v>4.7146760648381391E-22</v>
      </c>
      <c r="L8" s="40">
        <f t="shared" si="6"/>
        <v>1.9393208994359428E-12</v>
      </c>
      <c r="M8" s="41">
        <f t="shared" si="7"/>
        <v>1.2244233721107034E-11</v>
      </c>
    </row>
    <row r="9" spans="1:13">
      <c r="E9" s="34">
        <f t="shared" si="8"/>
        <v>6.0000000000000005E-2</v>
      </c>
      <c r="F9" s="18">
        <f t="shared" si="4"/>
        <v>6.0000000000000008E-8</v>
      </c>
      <c r="G9" s="18">
        <f t="shared" si="0"/>
        <v>1.531768107608028E+20</v>
      </c>
      <c r="H9" s="43">
        <f t="shared" si="1"/>
        <v>59.95056457212344</v>
      </c>
      <c r="I9" s="19">
        <f t="shared" si="2"/>
        <v>41.50264075605638</v>
      </c>
      <c r="J9" s="20">
        <f t="shared" si="3"/>
        <v>39.967043048082296</v>
      </c>
      <c r="K9" s="39">
        <f t="shared" si="5"/>
        <v>3.0534126785358626E-17</v>
      </c>
      <c r="L9" s="40">
        <f t="shared" si="6"/>
        <v>3.1377404790034629E-9</v>
      </c>
      <c r="M9" s="41">
        <f t="shared" si="7"/>
        <v>1.4571982179078459E-8</v>
      </c>
    </row>
    <row r="10" spans="1:13">
      <c r="A10" s="24" t="s">
        <v>23</v>
      </c>
      <c r="B10" s="21" t="s">
        <v>11</v>
      </c>
      <c r="C10" s="22">
        <f>2*C6*(C4^2)</f>
        <v>1.1911028804760032E-16</v>
      </c>
      <c r="E10" s="34">
        <f t="shared" si="8"/>
        <v>7.0000000000000007E-2</v>
      </c>
      <c r="F10" s="18">
        <f t="shared" si="4"/>
        <v>7.0000000000000005E-8</v>
      </c>
      <c r="G10" s="18">
        <f t="shared" si="0"/>
        <v>7.086945204236347E+19</v>
      </c>
      <c r="H10" s="43">
        <f t="shared" si="1"/>
        <v>51.386198204677235</v>
      </c>
      <c r="I10" s="19">
        <f t="shared" si="2"/>
        <v>35.573692076619757</v>
      </c>
      <c r="J10" s="20">
        <f t="shared" si="3"/>
        <v>34.257465469784826</v>
      </c>
      <c r="K10" s="39">
        <f t="shared" si="5"/>
        <v>7.4047194869435636E-14</v>
      </c>
      <c r="L10" s="40">
        <f t="shared" si="6"/>
        <v>5.4549750338435036E-7</v>
      </c>
      <c r="M10" s="41">
        <f t="shared" si="7"/>
        <v>2.0343361640570473E-6</v>
      </c>
    </row>
    <row r="11" spans="1:13">
      <c r="A11" s="24" t="s">
        <v>23</v>
      </c>
      <c r="B11" s="21" t="s">
        <v>12</v>
      </c>
      <c r="C11" s="22">
        <f>C6*C4/C5</f>
        <v>1.4388135497309627E-2</v>
      </c>
      <c r="E11" s="34">
        <f t="shared" si="8"/>
        <v>0.08</v>
      </c>
      <c r="F11" s="18">
        <f t="shared" si="4"/>
        <v>8.0000000000000002E-8</v>
      </c>
      <c r="G11" s="18">
        <f t="shared" si="0"/>
        <v>3.6349575209838961E+19</v>
      </c>
      <c r="H11" s="43">
        <f t="shared" si="1"/>
        <v>44.962923429092584</v>
      </c>
      <c r="I11" s="19">
        <f t="shared" si="2"/>
        <v>31.126980567042288</v>
      </c>
      <c r="J11" s="20">
        <f t="shared" si="3"/>
        <v>29.975282286061724</v>
      </c>
      <c r="K11" s="39">
        <f t="shared" si="5"/>
        <v>2.3396002908620725E-11</v>
      </c>
      <c r="L11" s="40">
        <f t="shared" si="6"/>
        <v>2.3878954257131295E-5</v>
      </c>
      <c r="M11" s="41">
        <f t="shared" si="7"/>
        <v>7.5542527586847368E-5</v>
      </c>
    </row>
    <row r="12" spans="1:13">
      <c r="E12" s="34">
        <f t="shared" si="8"/>
        <v>0.09</v>
      </c>
      <c r="F12" s="18">
        <f t="shared" si="4"/>
        <v>8.9999999999999999E-8</v>
      </c>
      <c r="G12" s="18">
        <f t="shared" si="0"/>
        <v>2.0171431869735358E+19</v>
      </c>
      <c r="H12" s="43">
        <f t="shared" si="1"/>
        <v>39.967043048082303</v>
      </c>
      <c r="I12" s="19">
        <f t="shared" si="2"/>
        <v>27.668427170704259</v>
      </c>
      <c r="J12" s="20">
        <f t="shared" si="3"/>
        <v>26.644695365388198</v>
      </c>
      <c r="K12" s="39">
        <f t="shared" si="5"/>
        <v>1.918944155269579E-9</v>
      </c>
      <c r="L12" s="40">
        <f t="shared" si="6"/>
        <v>4.2100121263447232E-4</v>
      </c>
      <c r="M12" s="41">
        <f t="shared" si="7"/>
        <v>1.1718834494884541E-3</v>
      </c>
    </row>
    <row r="13" spans="1:13">
      <c r="E13" s="34">
        <f t="shared" si="8"/>
        <v>9.9999999999999992E-2</v>
      </c>
      <c r="F13" s="18">
        <f t="shared" si="4"/>
        <v>9.9999999999999982E-8</v>
      </c>
      <c r="G13" s="18">
        <f t="shared" si="0"/>
        <v>1.1911028804760041E+19</v>
      </c>
      <c r="H13" s="43">
        <f t="shared" si="1"/>
        <v>35.970338743274077</v>
      </c>
      <c r="I13" s="19">
        <f t="shared" si="2"/>
        <v>24.901584453633834</v>
      </c>
      <c r="J13" s="20">
        <f t="shared" si="3"/>
        <v>23.980225828849381</v>
      </c>
      <c r="K13" s="39">
        <f t="shared" si="5"/>
        <v>6.1662553992172315E-8</v>
      </c>
      <c r="L13" s="40">
        <f t="shared" si="6"/>
        <v>3.954762598912801E-3</v>
      </c>
      <c r="M13" s="41">
        <f t="shared" si="7"/>
        <v>9.9371394609811172E-3</v>
      </c>
    </row>
    <row r="14" spans="1:13">
      <c r="E14" s="34">
        <f t="shared" si="8"/>
        <v>0.10999999999999999</v>
      </c>
      <c r="F14" s="18">
        <f t="shared" si="4"/>
        <v>1.0999999999999998E-7</v>
      </c>
      <c r="G14" s="18">
        <f t="shared" si="0"/>
        <v>7.3958117644473139E+18</v>
      </c>
      <c r="H14" s="43">
        <f t="shared" si="1"/>
        <v>32.700307948430975</v>
      </c>
      <c r="I14" s="19">
        <f t="shared" si="2"/>
        <v>22.637804048758035</v>
      </c>
      <c r="J14" s="20">
        <f t="shared" si="3"/>
        <v>21.800205298953983</v>
      </c>
      <c r="K14" s="39">
        <f t="shared" si="5"/>
        <v>1.0074289175069537E-6</v>
      </c>
      <c r="L14" s="40">
        <f t="shared" si="6"/>
        <v>2.3621329112961973E-2</v>
      </c>
      <c r="M14" s="41">
        <f t="shared" si="7"/>
        <v>5.458443832924275E-2</v>
      </c>
    </row>
    <row r="15" spans="1:13">
      <c r="E15" s="34">
        <f t="shared" si="8"/>
        <v>0.11999999999999998</v>
      </c>
      <c r="F15" s="18">
        <f t="shared" si="4"/>
        <v>1.1999999999999999E-7</v>
      </c>
      <c r="G15" s="18">
        <f t="shared" si="0"/>
        <v>4.7867753362750925E+18</v>
      </c>
      <c r="H15" s="43">
        <f t="shared" si="1"/>
        <v>29.975282286061727</v>
      </c>
      <c r="I15" s="19">
        <f t="shared" si="2"/>
        <v>20.751320378028193</v>
      </c>
      <c r="J15" s="20">
        <f t="shared" si="3"/>
        <v>19.983521524041151</v>
      </c>
      <c r="K15" s="39">
        <f t="shared" si="5"/>
        <v>9.9479871719304882E-6</v>
      </c>
      <c r="L15" s="40">
        <f t="shared" si="6"/>
        <v>0.1008442115829995</v>
      </c>
      <c r="M15" s="41">
        <f t="shared" si="7"/>
        <v>0.21732104311206235</v>
      </c>
    </row>
    <row r="16" spans="1:13">
      <c r="E16" s="34">
        <f t="shared" si="8"/>
        <v>0.12999999999999998</v>
      </c>
      <c r="F16" s="18">
        <f t="shared" si="4"/>
        <v>1.2999999999999997E-7</v>
      </c>
      <c r="G16" s="18">
        <f t="shared" si="0"/>
        <v>3.2079863624576937E+18</v>
      </c>
      <c r="H16" s="43">
        <f t="shared" si="1"/>
        <v>27.669491340980059</v>
      </c>
      <c r="I16" s="19">
        <f t="shared" si="2"/>
        <v>19.155064964333718</v>
      </c>
      <c r="J16" s="20">
        <f t="shared" si="3"/>
        <v>18.446327560653373</v>
      </c>
      <c r="K16" s="39">
        <f t="shared" si="5"/>
        <v>6.6883188537624494E-5</v>
      </c>
      <c r="L16" s="40">
        <f t="shared" si="6"/>
        <v>0.33349195615982802</v>
      </c>
      <c r="M16" s="41">
        <f t="shared" si="7"/>
        <v>0.67746382346811274</v>
      </c>
    </row>
    <row r="17" spans="2:13">
      <c r="E17" s="34">
        <f t="shared" si="8"/>
        <v>0.13999999999999999</v>
      </c>
      <c r="F17" s="18">
        <f t="shared" si="4"/>
        <v>1.3999999999999998E-7</v>
      </c>
      <c r="G17" s="18">
        <f t="shared" si="0"/>
        <v>2.2146703763238602E+18</v>
      </c>
      <c r="H17" s="43">
        <f t="shared" si="1"/>
        <v>25.693099102338621</v>
      </c>
      <c r="I17" s="19">
        <f t="shared" si="2"/>
        <v>17.786846038309882</v>
      </c>
      <c r="J17" s="20">
        <f t="shared" si="3"/>
        <v>17.128732734892417</v>
      </c>
      <c r="K17" s="39">
        <f t="shared" si="5"/>
        <v>3.3321902983826375E-4</v>
      </c>
      <c r="L17" s="40">
        <f t="shared" si="6"/>
        <v>0.90442359113460102</v>
      </c>
      <c r="M17" s="41">
        <f t="shared" si="7"/>
        <v>1.7465734971141191</v>
      </c>
    </row>
    <row r="18" spans="2:13">
      <c r="E18" s="34">
        <f t="shared" si="8"/>
        <v>0.15</v>
      </c>
      <c r="F18" s="18">
        <f t="shared" si="4"/>
        <v>1.4999999999999999E-7</v>
      </c>
      <c r="G18" s="18">
        <f t="shared" si="0"/>
        <v>1.5685305421906217E+18</v>
      </c>
      <c r="H18" s="43">
        <f t="shared" si="1"/>
        <v>23.980225828849381</v>
      </c>
      <c r="I18" s="19">
        <f t="shared" si="2"/>
        <v>16.601056302422553</v>
      </c>
      <c r="J18" s="20">
        <f t="shared" si="3"/>
        <v>15.98681721923292</v>
      </c>
      <c r="K18" s="39">
        <f t="shared" si="5"/>
        <v>1.3085944969193231E-3</v>
      </c>
      <c r="L18" s="40">
        <f t="shared" si="6"/>
        <v>2.0967068919858827</v>
      </c>
      <c r="M18" s="41">
        <f t="shared" si="7"/>
        <v>3.8752380870989618</v>
      </c>
    </row>
    <row r="19" spans="2:13">
      <c r="E19" s="34">
        <f t="shared" si="8"/>
        <v>0.16</v>
      </c>
      <c r="F19" s="18">
        <f t="shared" si="4"/>
        <v>1.6E-7</v>
      </c>
      <c r="G19" s="18">
        <f t="shared" si="0"/>
        <v>1.1359242253074675E+18</v>
      </c>
      <c r="H19" s="43">
        <f t="shared" si="1"/>
        <v>22.481461714546292</v>
      </c>
      <c r="I19" s="19">
        <f t="shared" si="2"/>
        <v>15.563490283521144</v>
      </c>
      <c r="J19" s="20">
        <f t="shared" si="3"/>
        <v>14.987641143030862</v>
      </c>
      <c r="K19" s="39">
        <f t="shared" si="5"/>
        <v>4.2419588983245767E-3</v>
      </c>
      <c r="L19" s="40">
        <f t="shared" si="6"/>
        <v>4.285518262756316</v>
      </c>
      <c r="M19" s="41">
        <f t="shared" si="7"/>
        <v>7.6223960988806274</v>
      </c>
    </row>
    <row r="20" spans="2:13">
      <c r="E20" s="34">
        <f t="shared" si="8"/>
        <v>0.17</v>
      </c>
      <c r="F20" s="18">
        <f t="shared" si="4"/>
        <v>1.7000000000000001E-7</v>
      </c>
      <c r="G20" s="18">
        <f t="shared" si="0"/>
        <v>8.3888932510527667E+17</v>
      </c>
      <c r="H20" s="43">
        <f t="shared" si="1"/>
        <v>21.159022790161217</v>
      </c>
      <c r="I20" s="19">
        <f t="shared" si="2"/>
        <v>14.647990855078724</v>
      </c>
      <c r="J20" s="20">
        <f t="shared" si="3"/>
        <v>14.106015193440809</v>
      </c>
      <c r="K20" s="39">
        <f t="shared" si="5"/>
        <v>1.1755732367069787E-2</v>
      </c>
      <c r="L20" s="40">
        <f t="shared" si="6"/>
        <v>7.9059692314903351</v>
      </c>
      <c r="M20" s="41">
        <f t="shared" si="7"/>
        <v>13.593531405296085</v>
      </c>
    </row>
    <row r="21" spans="2:13">
      <c r="E21" s="34">
        <f t="shared" si="8"/>
        <v>0.18000000000000002</v>
      </c>
      <c r="F21" s="18">
        <f t="shared" si="4"/>
        <v>1.8000000000000002E-7</v>
      </c>
      <c r="G21" s="18">
        <f t="shared" si="0"/>
        <v>6.303572459292297E+17</v>
      </c>
      <c r="H21" s="43">
        <f t="shared" si="1"/>
        <v>19.983521524041148</v>
      </c>
      <c r="I21" s="19">
        <f t="shared" si="2"/>
        <v>13.834213585352126</v>
      </c>
      <c r="J21" s="20">
        <f t="shared" si="3"/>
        <v>13.322347682694096</v>
      </c>
      <c r="K21" s="39">
        <f t="shared" si="5"/>
        <v>2.8618408969489768E-2</v>
      </c>
      <c r="L21" s="40">
        <f t="shared" si="6"/>
        <v>13.40467893285707</v>
      </c>
      <c r="M21" s="41">
        <f t="shared" si="7"/>
        <v>22.364399326527725</v>
      </c>
    </row>
    <row r="22" spans="2:13">
      <c r="E22" s="34">
        <f t="shared" si="8"/>
        <v>0.19000000000000003</v>
      </c>
      <c r="F22" s="18">
        <f t="shared" si="4"/>
        <v>1.9000000000000003E-7</v>
      </c>
      <c r="G22" s="18">
        <f t="shared" si="0"/>
        <v>4.8104008784624614E+17</v>
      </c>
      <c r="H22" s="43">
        <f t="shared" si="1"/>
        <v>18.931757233302136</v>
      </c>
      <c r="I22" s="19">
        <f t="shared" si="2"/>
        <v>13.106097080859909</v>
      </c>
      <c r="J22" s="20">
        <f t="shared" si="3"/>
        <v>12.621171488868093</v>
      </c>
      <c r="K22" s="39">
        <f t="shared" si="5"/>
        <v>6.2519491324237439E-2</v>
      </c>
      <c r="L22" s="40">
        <f t="shared" si="6"/>
        <v>21.186946683653126</v>
      </c>
      <c r="M22" s="41">
        <f t="shared" si="7"/>
        <v>34.408792585849284</v>
      </c>
    </row>
    <row r="23" spans="2:13">
      <c r="E23" s="34">
        <f t="shared" si="8"/>
        <v>0.20000000000000004</v>
      </c>
      <c r="F23" s="18">
        <f t="shared" si="4"/>
        <v>2.0000000000000002E-7</v>
      </c>
      <c r="G23" s="18">
        <f t="shared" si="0"/>
        <v>3.7221965014875085E+17</v>
      </c>
      <c r="H23" s="43">
        <f t="shared" si="1"/>
        <v>17.985169371637035</v>
      </c>
      <c r="I23" s="19">
        <f t="shared" si="2"/>
        <v>12.450792226816914</v>
      </c>
      <c r="J23" s="20">
        <f t="shared" si="3"/>
        <v>11.990112914424689</v>
      </c>
      <c r="K23" s="39">
        <f t="shared" si="5"/>
        <v>0.12466121383494536</v>
      </c>
      <c r="L23" s="40">
        <f t="shared" si="6"/>
        <v>31.570575555909613</v>
      </c>
      <c r="M23" s="41">
        <f t="shared" si="7"/>
        <v>50.044226104143796</v>
      </c>
    </row>
    <row r="24" spans="2:13">
      <c r="E24" s="34">
        <f t="shared" si="8"/>
        <v>0.21000000000000005</v>
      </c>
      <c r="F24" s="18">
        <f t="shared" si="4"/>
        <v>2.1000000000000003E-7</v>
      </c>
      <c r="G24" s="18">
        <f t="shared" si="0"/>
        <v>2.9164383556528166E+17</v>
      </c>
      <c r="H24" s="43">
        <f t="shared" si="1"/>
        <v>17.128732734892409</v>
      </c>
      <c r="I24" s="19">
        <f t="shared" si="2"/>
        <v>11.857897358873251</v>
      </c>
      <c r="J24" s="20">
        <f t="shared" si="3"/>
        <v>11.41915515659494</v>
      </c>
      <c r="K24" s="39">
        <f t="shared" si="5"/>
        <v>0.23000144817963844</v>
      </c>
      <c r="L24" s="40">
        <f t="shared" si="6"/>
        <v>44.753638487665725</v>
      </c>
      <c r="M24" s="41">
        <f t="shared" si="7"/>
        <v>69.402219716437571</v>
      </c>
    </row>
    <row r="25" spans="2:13">
      <c r="E25" s="34">
        <f t="shared" si="8"/>
        <v>0.22000000000000006</v>
      </c>
      <c r="F25" s="18">
        <f t="shared" si="4"/>
        <v>2.2000000000000004E-7</v>
      </c>
      <c r="G25" s="18">
        <f t="shared" si="0"/>
        <v>2.3111911763897814E+17</v>
      </c>
      <c r="H25" s="43">
        <f t="shared" si="1"/>
        <v>16.350153974215484</v>
      </c>
      <c r="I25" s="19">
        <f t="shared" si="2"/>
        <v>11.318902024379012</v>
      </c>
      <c r="J25" s="20">
        <f t="shared" si="3"/>
        <v>10.900102649476988</v>
      </c>
      <c r="K25" s="39">
        <f t="shared" si="5"/>
        <v>0.39705083912203415</v>
      </c>
      <c r="L25" s="40">
        <f t="shared" si="6"/>
        <v>60.798983106840055</v>
      </c>
      <c r="M25" s="41">
        <f t="shared" si="7"/>
        <v>92.423266944323544</v>
      </c>
    </row>
    <row r="26" spans="2:13">
      <c r="E26" s="34">
        <f t="shared" si="8"/>
        <v>0.23000000000000007</v>
      </c>
      <c r="F26" s="18">
        <f t="shared" si="4"/>
        <v>2.3000000000000005E-7</v>
      </c>
      <c r="G26" s="18">
        <f t="shared" si="0"/>
        <v>1.8505895047482739E+17</v>
      </c>
      <c r="H26" s="43">
        <f t="shared" si="1"/>
        <v>15.639277714466981</v>
      </c>
      <c r="I26" s="19">
        <f t="shared" si="2"/>
        <v>10.826775849406012</v>
      </c>
      <c r="J26" s="20">
        <f t="shared" si="3"/>
        <v>10.426185142977989</v>
      </c>
      <c r="K26" s="39">
        <f t="shared" si="5"/>
        <v>0.64721714714843204</v>
      </c>
      <c r="L26" s="40">
        <f t="shared" si="6"/>
        <v>79.634558062350607</v>
      </c>
      <c r="M26" s="41">
        <f t="shared" si="7"/>
        <v>118.87216086646563</v>
      </c>
    </row>
    <row r="27" spans="2:13">
      <c r="E27" s="34">
        <f t="shared" si="8"/>
        <v>0.24000000000000007</v>
      </c>
      <c r="F27" s="18">
        <f t="shared" si="4"/>
        <v>2.4000000000000008E-7</v>
      </c>
      <c r="G27" s="18">
        <f t="shared" si="0"/>
        <v>1.4958672925859632E+17</v>
      </c>
      <c r="H27" s="43">
        <f t="shared" si="1"/>
        <v>14.987641143030856</v>
      </c>
      <c r="I27" s="19">
        <f t="shared" si="2"/>
        <v>10.375660189014091</v>
      </c>
      <c r="J27" s="20">
        <f t="shared" si="3"/>
        <v>9.9917607620205704</v>
      </c>
      <c r="K27" s="39">
        <f t="shared" si="5"/>
        <v>1.0037723257785227</v>
      </c>
      <c r="L27" s="40">
        <f t="shared" si="6"/>
        <v>101.0663321759189</v>
      </c>
      <c r="M27" s="41">
        <f t="shared" si="7"/>
        <v>148.36731783972499</v>
      </c>
    </row>
    <row r="28" spans="2:13">
      <c r="E28" s="34">
        <f t="shared" si="8"/>
        <v>0.25000000000000006</v>
      </c>
      <c r="F28" s="18">
        <f t="shared" si="4"/>
        <v>2.5000000000000004E-7</v>
      </c>
      <c r="G28" s="18">
        <f t="shared" si="0"/>
        <v>1.2196893496074261E+17</v>
      </c>
      <c r="H28" s="43">
        <f t="shared" si="1"/>
        <v>14.388135497309625</v>
      </c>
      <c r="I28" s="19">
        <f t="shared" si="2"/>
        <v>9.9606337814535308</v>
      </c>
      <c r="J28" s="20">
        <f t="shared" si="3"/>
        <v>9.5920903315397492</v>
      </c>
      <c r="K28" s="39">
        <f t="shared" si="5"/>
        <v>1.4905738139539135</v>
      </c>
      <c r="L28" s="40">
        <f t="shared" si="6"/>
        <v>124.79963504141186</v>
      </c>
      <c r="M28" s="41">
        <f t="shared" si="7"/>
        <v>180.41757521820168</v>
      </c>
    </row>
    <row r="29" spans="2:13">
      <c r="E29" s="34">
        <f t="shared" si="8"/>
        <v>0.26000000000000006</v>
      </c>
      <c r="F29" s="18">
        <f t="shared" si="4"/>
        <v>2.6000000000000005E-7</v>
      </c>
      <c r="G29" s="18">
        <f t="shared" si="0"/>
        <v>1.0024957382680274E+17</v>
      </c>
      <c r="H29" s="43">
        <f t="shared" si="1"/>
        <v>13.834745670490024</v>
      </c>
      <c r="I29" s="19">
        <f t="shared" si="2"/>
        <v>9.5775324821668555</v>
      </c>
      <c r="J29" s="20">
        <f t="shared" si="3"/>
        <v>9.223163780326681</v>
      </c>
      <c r="K29" s="39">
        <f t="shared" si="5"/>
        <v>2.1306941823187389</v>
      </c>
      <c r="L29" s="40">
        <f t="shared" si="6"/>
        <v>150.46482128421349</v>
      </c>
      <c r="M29" s="41">
        <f t="shared" si="7"/>
        <v>214.46090780231228</v>
      </c>
    </row>
    <row r="30" spans="2:13">
      <c r="B30" s="16" t="s">
        <v>16</v>
      </c>
      <c r="C30" s="17">
        <f>696340000</f>
        <v>696340000</v>
      </c>
      <c r="E30" s="34">
        <f t="shared" si="8"/>
        <v>0.27000000000000007</v>
      </c>
      <c r="F30" s="18">
        <f t="shared" si="4"/>
        <v>2.7000000000000006E-7</v>
      </c>
      <c r="G30" s="18">
        <f t="shared" si="0"/>
        <v>8.3010007694384096E+16</v>
      </c>
      <c r="H30" s="43">
        <f t="shared" si="1"/>
        <v>13.322347682694096</v>
      </c>
      <c r="I30" s="19">
        <f t="shared" si="2"/>
        <v>9.2228090569014167</v>
      </c>
      <c r="J30" s="20">
        <f t="shared" si="3"/>
        <v>8.8815651217960649</v>
      </c>
      <c r="K30" s="39">
        <f t="shared" si="5"/>
        <v>2.9451060841517966</v>
      </c>
      <c r="L30" s="40">
        <f t="shared" si="6"/>
        <v>177.64383029155849</v>
      </c>
      <c r="M30" s="41">
        <f t="shared" si="7"/>
        <v>249.90096461990262</v>
      </c>
    </row>
    <row r="31" spans="2:13">
      <c r="B31" s="16" t="s">
        <v>17</v>
      </c>
      <c r="C31" s="17">
        <f>149597870700</f>
        <v>149597870700</v>
      </c>
      <c r="E31" s="34">
        <f t="shared" si="8"/>
        <v>0.28000000000000008</v>
      </c>
      <c r="F31" s="18">
        <f t="shared" si="4"/>
        <v>2.8000000000000007E-7</v>
      </c>
      <c r="G31" s="18">
        <f t="shared" si="0"/>
        <v>6.920844926012052E+16</v>
      </c>
      <c r="H31" s="43">
        <f t="shared" si="1"/>
        <v>12.846549551169307</v>
      </c>
      <c r="I31" s="19">
        <f t="shared" si="2"/>
        <v>8.8934230191549375</v>
      </c>
      <c r="J31" s="20">
        <f t="shared" si="3"/>
        <v>8.5643663674462047</v>
      </c>
      <c r="K31" s="39">
        <f t="shared" si="5"/>
        <v>3.9515414631710923</v>
      </c>
      <c r="L31" s="40">
        <f t="shared" si="6"/>
        <v>205.89512593847809</v>
      </c>
      <c r="M31" s="41">
        <f t="shared" si="7"/>
        <v>286.13882575363539</v>
      </c>
    </row>
    <row r="32" spans="2:13">
      <c r="B32" s="1"/>
      <c r="E32" s="34">
        <f t="shared" si="8"/>
        <v>0.29000000000000009</v>
      </c>
      <c r="F32" s="18">
        <f t="shared" si="4"/>
        <v>2.9000000000000008E-7</v>
      </c>
      <c r="G32" s="18">
        <f t="shared" si="0"/>
        <v>5.8070997411017848E+16</v>
      </c>
      <c r="H32" s="43">
        <f t="shared" si="1"/>
        <v>12.403565083887607</v>
      </c>
      <c r="I32" s="19">
        <f t="shared" si="2"/>
        <v>8.5867532598737313</v>
      </c>
      <c r="J32" s="20">
        <f t="shared" si="3"/>
        <v>8.269043389258405</v>
      </c>
      <c r="K32" s="39">
        <f t="shared" si="5"/>
        <v>5.1636055402102947</v>
      </c>
      <c r="L32" s="40">
        <f t="shared" si="6"/>
        <v>234.77541630176577</v>
      </c>
      <c r="M32" s="41">
        <f t="shared" si="7"/>
        <v>322.59866825318386</v>
      </c>
    </row>
    <row r="33" spans="2:13">
      <c r="B33" s="36" t="s">
        <v>21</v>
      </c>
      <c r="C33" s="36"/>
      <c r="E33" s="34">
        <f t="shared" si="8"/>
        <v>0.3000000000000001</v>
      </c>
      <c r="F33" s="18">
        <f t="shared" si="4"/>
        <v>3.0000000000000009E-7</v>
      </c>
      <c r="G33" s="18">
        <f t="shared" si="0"/>
        <v>4.9016579443456848E+16</v>
      </c>
      <c r="H33" s="43">
        <f t="shared" si="1"/>
        <v>11.990112914424687</v>
      </c>
      <c r="I33" s="19">
        <f t="shared" si="2"/>
        <v>8.3005281512112745</v>
      </c>
      <c r="J33" s="20">
        <f t="shared" si="3"/>
        <v>7.9934086096164574</v>
      </c>
      <c r="K33" s="39">
        <f t="shared" si="5"/>
        <v>6.5901861536321089</v>
      </c>
      <c r="L33" s="40">
        <f t="shared" si="6"/>
        <v>263.85733791608897</v>
      </c>
      <c r="M33" s="41">
        <f t="shared" si="7"/>
        <v>358.74701040079725</v>
      </c>
    </row>
    <row r="34" spans="2:13">
      <c r="B34" s="38" t="s">
        <v>22</v>
      </c>
      <c r="C34" s="37">
        <f>(C30/C31)^2</f>
        <v>2.1666654708289839E-5</v>
      </c>
      <c r="E34" s="34">
        <f t="shared" si="8"/>
        <v>0.31000000000000011</v>
      </c>
      <c r="F34" s="18">
        <f t="shared" si="4"/>
        <v>3.100000000000001E-7</v>
      </c>
      <c r="G34" s="18">
        <f t="shared" si="0"/>
        <v>4.1604547772862744E+16</v>
      </c>
      <c r="H34" s="43">
        <f t="shared" si="1"/>
        <v>11.603335078475501</v>
      </c>
      <c r="I34" s="19">
        <f t="shared" si="2"/>
        <v>8.0327691785915558</v>
      </c>
      <c r="J34" s="20">
        <f t="shared" si="3"/>
        <v>7.735556718983668</v>
      </c>
      <c r="K34" s="39">
        <f t="shared" si="5"/>
        <v>8.2351637508577316</v>
      </c>
      <c r="L34" s="40">
        <f t="shared" si="6"/>
        <v>292.74288937462313</v>
      </c>
      <c r="M34" s="41">
        <f t="shared" si="7"/>
        <v>394.10586913564691</v>
      </c>
    </row>
    <row r="35" spans="2:13">
      <c r="E35" s="34">
        <f t="shared" si="8"/>
        <v>0.32000000000000012</v>
      </c>
      <c r="F35" s="18">
        <f t="shared" si="4"/>
        <v>3.2000000000000011E-7</v>
      </c>
      <c r="G35" s="18">
        <f t="shared" si="0"/>
        <v>3.54976320408583E+16</v>
      </c>
      <c r="H35" s="43">
        <f t="shared" si="1"/>
        <v>11.240730857273142</v>
      </c>
      <c r="I35" s="19">
        <f t="shared" si="2"/>
        <v>7.7817451417605694</v>
      </c>
      <c r="J35" s="20">
        <f t="shared" si="3"/>
        <v>7.4938205715154282</v>
      </c>
      <c r="K35" s="39">
        <f t="shared" si="5"/>
        <v>10.097400057952841</v>
      </c>
      <c r="L35" s="40">
        <f t="shared" si="6"/>
        <v>321.07281265644212</v>
      </c>
      <c r="M35" s="41">
        <f t="shared" si="7"/>
        <v>428.26056007061578</v>
      </c>
    </row>
    <row r="36" spans="2:13">
      <c r="E36" s="34">
        <f t="shared" si="8"/>
        <v>0.33000000000000013</v>
      </c>
      <c r="F36" s="18">
        <f t="shared" si="4"/>
        <v>3.3000000000000012E-7</v>
      </c>
      <c r="G36" s="18">
        <f t="shared" si="0"/>
        <v>3.0435439359865404E+16</v>
      </c>
      <c r="H36" s="43">
        <f t="shared" si="1"/>
        <v>10.900102649476986</v>
      </c>
      <c r="I36" s="19">
        <f t="shared" si="2"/>
        <v>7.5459346829193397</v>
      </c>
      <c r="J36" s="20">
        <f t="shared" si="3"/>
        <v>7.2667350996513234</v>
      </c>
      <c r="K36" s="39">
        <f t="shared" si="5"/>
        <v>12.170965194314219</v>
      </c>
      <c r="L36" s="40">
        <f t="shared" si="6"/>
        <v>348.53237223011917</v>
      </c>
      <c r="M36" s="41">
        <f t="shared" si="7"/>
        <v>460.86305536165662</v>
      </c>
    </row>
    <row r="37" spans="2:13">
      <c r="E37" s="34">
        <f t="shared" si="8"/>
        <v>0.34000000000000014</v>
      </c>
      <c r="F37" s="18">
        <f t="shared" si="4"/>
        <v>3.4000000000000013E-7</v>
      </c>
      <c r="G37" s="18">
        <f t="shared" si="0"/>
        <v>2.6215291409539856E+16</v>
      </c>
      <c r="H37" s="43">
        <f t="shared" si="1"/>
        <v>10.579511395080605</v>
      </c>
      <c r="I37" s="19">
        <f t="shared" si="2"/>
        <v>7.3239954275393586</v>
      </c>
      <c r="J37" s="20">
        <f t="shared" si="3"/>
        <v>7.053007596720402</v>
      </c>
      <c r="K37" s="39">
        <f t="shared" si="5"/>
        <v>14.445553159889789</v>
      </c>
      <c r="L37" s="40">
        <f t="shared" si="6"/>
        <v>374.85410700823076</v>
      </c>
      <c r="M37" s="41">
        <f t="shared" si="7"/>
        <v>491.63185385631436</v>
      </c>
    </row>
    <row r="38" spans="2:13">
      <c r="E38" s="34">
        <f t="shared" si="8"/>
        <v>0.35000000000000014</v>
      </c>
      <c r="F38" s="18">
        <f t="shared" si="4"/>
        <v>3.5000000000000014E-7</v>
      </c>
      <c r="G38" s="18">
        <f t="shared" si="0"/>
        <v>2.2678224653556268E+16</v>
      </c>
      <c r="H38" s="43">
        <f t="shared" si="1"/>
        <v>10.277239640935443</v>
      </c>
      <c r="I38" s="19">
        <f t="shared" si="2"/>
        <v>7.1147384153239486</v>
      </c>
      <c r="J38" s="20">
        <f t="shared" si="3"/>
        <v>6.8514930939569627</v>
      </c>
      <c r="K38" s="39">
        <f t="shared" si="5"/>
        <v>16.907032726816812</v>
      </c>
      <c r="L38" s="40">
        <f t="shared" si="6"/>
        <v>399.81816439785598</v>
      </c>
      <c r="M38" s="41">
        <f t="shared" si="7"/>
        <v>520.3492636680312</v>
      </c>
    </row>
    <row r="39" spans="2:13">
      <c r="E39" s="34">
        <f t="shared" si="8"/>
        <v>0.36000000000000015</v>
      </c>
      <c r="F39" s="18">
        <f t="shared" si="4"/>
        <v>3.6000000000000015E-7</v>
      </c>
      <c r="G39" s="18">
        <f t="shared" si="0"/>
        <v>1.9698663935288396E+16</v>
      </c>
      <c r="H39" s="43">
        <f t="shared" si="1"/>
        <v>9.9917607620205704</v>
      </c>
      <c r="I39" s="19">
        <f t="shared" si="2"/>
        <v>6.9171067926760603</v>
      </c>
      <c r="J39" s="20">
        <f t="shared" si="3"/>
        <v>6.6611738413470469</v>
      </c>
      <c r="K39" s="39">
        <f t="shared" si="5"/>
        <v>19.538083007700401</v>
      </c>
      <c r="L39" s="40">
        <f t="shared" si="6"/>
        <v>423.25080021027992</v>
      </c>
      <c r="M39" s="41">
        <f t="shared" si="7"/>
        <v>546.85689083971909</v>
      </c>
    </row>
    <row r="40" spans="2:13">
      <c r="E40" s="34">
        <f t="shared" si="8"/>
        <v>0.37000000000000016</v>
      </c>
      <c r="F40" s="18">
        <f t="shared" si="4"/>
        <v>3.7000000000000016E-7</v>
      </c>
      <c r="G40" s="18">
        <f t="shared" si="0"/>
        <v>1.7176736546430434E+16</v>
      </c>
      <c r="H40" s="43">
        <f t="shared" si="1"/>
        <v>9.7217131738578519</v>
      </c>
      <c r="I40" s="19">
        <f t="shared" si="2"/>
        <v>6.7301579604415727</v>
      </c>
      <c r="J40" s="20">
        <f t="shared" si="3"/>
        <v>6.481142115905234</v>
      </c>
      <c r="K40" s="39">
        <f t="shared" si="5"/>
        <v>22.318868579879915</v>
      </c>
      <c r="L40" s="40">
        <f t="shared" si="6"/>
        <v>445.02156776713628</v>
      </c>
      <c r="M40" s="41">
        <f t="shared" si="7"/>
        <v>571.04999859285215</v>
      </c>
    </row>
    <row r="41" spans="2:13">
      <c r="E41" s="34">
        <f t="shared" si="8"/>
        <v>0.38000000000000017</v>
      </c>
      <c r="F41" s="18">
        <f t="shared" si="4"/>
        <v>3.8000000000000017E-7</v>
      </c>
      <c r="G41" s="18">
        <f t="shared" si="0"/>
        <v>1.5032502745195172E+16</v>
      </c>
      <c r="H41" s="43">
        <f t="shared" si="1"/>
        <v>9.4658786166510662</v>
      </c>
      <c r="I41" s="19">
        <f t="shared" si="2"/>
        <v>6.5530485404299528</v>
      </c>
      <c r="J41" s="20">
        <f t="shared" si="3"/>
        <v>6.3105857444340439</v>
      </c>
      <c r="K41" s="39">
        <f t="shared" si="5"/>
        <v>25.227716497700133</v>
      </c>
      <c r="L41" s="40">
        <f t="shared" si="6"/>
        <v>465.03964231393934</v>
      </c>
      <c r="M41" s="41">
        <f t="shared" si="7"/>
        <v>592.87126936921209</v>
      </c>
    </row>
    <row r="42" spans="2:13">
      <c r="E42" s="34">
        <f t="shared" si="8"/>
        <v>0.39000000000000018</v>
      </c>
      <c r="F42" s="18">
        <f t="shared" si="4"/>
        <v>3.9000000000000018E-7</v>
      </c>
      <c r="G42" s="18">
        <f t="shared" si="0"/>
        <v>1.3201589968961656E+16</v>
      </c>
      <c r="H42" s="43">
        <f t="shared" si="1"/>
        <v>9.2231637803266793</v>
      </c>
      <c r="I42" s="19">
        <f t="shared" si="2"/>
        <v>6.3850216547779022</v>
      </c>
      <c r="J42" s="20">
        <f t="shared" si="3"/>
        <v>6.1487758535511201</v>
      </c>
      <c r="K42" s="39">
        <f t="shared" si="5"/>
        <v>28.241765636518494</v>
      </c>
      <c r="L42" s="40">
        <f t="shared" si="6"/>
        <v>483.24964524018145</v>
      </c>
      <c r="M42" s="41">
        <f t="shared" si="7"/>
        <v>612.30437829777463</v>
      </c>
    </row>
    <row r="43" spans="2:13">
      <c r="E43" s="34">
        <f t="shared" si="8"/>
        <v>0.40000000000000019</v>
      </c>
      <c r="F43" s="18">
        <f t="shared" si="4"/>
        <v>4.0000000000000019E-7</v>
      </c>
      <c r="G43" s="18">
        <f t="shared" si="0"/>
        <v>1.163186406714844E+16</v>
      </c>
      <c r="H43" s="43">
        <f t="shared" si="1"/>
        <v>8.9925846858185121</v>
      </c>
      <c r="I43" s="19">
        <f t="shared" si="2"/>
        <v>6.225396113408455</v>
      </c>
      <c r="J43" s="20">
        <f t="shared" si="3"/>
        <v>5.9950564572123417</v>
      </c>
      <c r="K43" s="39">
        <f t="shared" si="5"/>
        <v>31.337566737977568</v>
      </c>
      <c r="L43" s="40">
        <f t="shared" si="6"/>
        <v>499.62725445561563</v>
      </c>
      <c r="M43" s="41">
        <f t="shared" si="7"/>
        <v>629.36767810549838</v>
      </c>
    </row>
    <row r="44" spans="2:13">
      <c r="E44" s="34">
        <f t="shared" si="8"/>
        <v>0.4100000000000002</v>
      </c>
      <c r="F44" s="18">
        <f t="shared" si="4"/>
        <v>4.100000000000002E-7</v>
      </c>
      <c r="G44" s="18">
        <f t="shared" si="0"/>
        <v>1.0280872928640222E+16</v>
      </c>
      <c r="H44" s="43">
        <f t="shared" si="1"/>
        <v>8.7732533520180613</v>
      </c>
      <c r="I44" s="19">
        <f t="shared" si="2"/>
        <v>6.0735571838131266</v>
      </c>
      <c r="J44" s="20">
        <f t="shared" si="3"/>
        <v>5.8488355680120403</v>
      </c>
      <c r="K44" s="39">
        <f t="shared" si="5"/>
        <v>34.491618724116641</v>
      </c>
      <c r="L44" s="40">
        <f t="shared" si="6"/>
        <v>514.17481703013323</v>
      </c>
      <c r="M44" s="41">
        <f t="shared" si="7"/>
        <v>644.1082042903065</v>
      </c>
    </row>
    <row r="45" spans="2:13">
      <c r="E45" s="34">
        <f t="shared" si="8"/>
        <v>0.42000000000000021</v>
      </c>
      <c r="F45" s="18">
        <f t="shared" si="4"/>
        <v>4.2000000000000021E-7</v>
      </c>
      <c r="G45" s="18">
        <f t="shared" si="0"/>
        <v>9113869861415034</v>
      </c>
      <c r="H45" s="43">
        <f t="shared" si="1"/>
        <v>8.5643663674462012</v>
      </c>
      <c r="I45" s="19">
        <f t="shared" si="2"/>
        <v>5.9289486794366235</v>
      </c>
      <c r="J45" s="20">
        <f t="shared" si="3"/>
        <v>5.709577578297468</v>
      </c>
      <c r="K45" s="39">
        <f t="shared" si="5"/>
        <v>37.680833021054937</v>
      </c>
      <c r="L45" s="40">
        <f t="shared" si="6"/>
        <v>526.91711992745422</v>
      </c>
      <c r="M45" s="41">
        <f t="shared" si="7"/>
        <v>656.59613563744404</v>
      </c>
    </row>
    <row r="46" spans="2:13">
      <c r="E46" s="34">
        <f t="shared" si="8"/>
        <v>0.43000000000000022</v>
      </c>
      <c r="F46" s="18">
        <f t="shared" si="4"/>
        <v>4.3000000000000017E-7</v>
      </c>
      <c r="G46" s="18">
        <f t="shared" si="0"/>
        <v>8102275326295380</v>
      </c>
      <c r="H46" s="43">
        <f t="shared" si="1"/>
        <v>8.3651950565753612</v>
      </c>
      <c r="I46" s="19">
        <f t="shared" si="2"/>
        <v>5.7910661520078657</v>
      </c>
      <c r="J46" s="20">
        <f t="shared" si="3"/>
        <v>5.5767967043835744</v>
      </c>
      <c r="K46" s="39">
        <f t="shared" si="5"/>
        <v>40.882922666736597</v>
      </c>
      <c r="L46" s="40">
        <f t="shared" si="6"/>
        <v>537.8974248324879</v>
      </c>
      <c r="M46" s="41">
        <f t="shared" si="7"/>
        <v>666.91978754761067</v>
      </c>
    </row>
    <row r="47" spans="2:13">
      <c r="E47" s="34">
        <f t="shared" si="8"/>
        <v>0.44000000000000022</v>
      </c>
      <c r="F47" s="18">
        <f t="shared" si="4"/>
        <v>4.4000000000000018E-7</v>
      </c>
      <c r="G47" s="18">
        <f t="shared" si="0"/>
        <v>7222472426218059</v>
      </c>
      <c r="H47" s="43">
        <f t="shared" si="1"/>
        <v>8.1750769871077402</v>
      </c>
      <c r="I47" s="19">
        <f t="shared" si="2"/>
        <v>5.6594510121895043</v>
      </c>
      <c r="J47" s="20">
        <f t="shared" si="3"/>
        <v>5.4500513247384923</v>
      </c>
      <c r="K47" s="39">
        <f t="shared" si="5"/>
        <v>44.07671688310954</v>
      </c>
      <c r="L47" s="40">
        <f t="shared" si="6"/>
        <v>547.17383320482384</v>
      </c>
      <c r="M47" s="41">
        <f t="shared" si="7"/>
        <v>675.18117212722802</v>
      </c>
    </row>
    <row r="48" spans="2:13">
      <c r="E48" s="34">
        <f t="shared" si="8"/>
        <v>0.45000000000000023</v>
      </c>
      <c r="F48" s="18">
        <f t="shared" si="4"/>
        <v>4.5000000000000019E-7</v>
      </c>
      <c r="G48" s="18">
        <f t="shared" si="0"/>
        <v>6454858198315301</v>
      </c>
      <c r="H48" s="43">
        <f t="shared" si="1"/>
        <v>7.9934086096164556</v>
      </c>
      <c r="I48" s="19">
        <f t="shared" si="2"/>
        <v>5.5336854341408488</v>
      </c>
      <c r="J48" s="20">
        <f t="shared" si="3"/>
        <v>5.3289390730776374</v>
      </c>
      <c r="K48" s="39">
        <f t="shared" si="5"/>
        <v>47.242404661833433</v>
      </c>
      <c r="L48" s="40">
        <f t="shared" si="6"/>
        <v>554.81601677243748</v>
      </c>
      <c r="M48" s="41">
        <f t="shared" si="7"/>
        <v>681.49212730269926</v>
      </c>
    </row>
    <row r="49" spans="5:13">
      <c r="E49" s="34">
        <f t="shared" si="8"/>
        <v>0.46000000000000024</v>
      </c>
      <c r="F49" s="18">
        <f t="shared" si="4"/>
        <v>4.600000000000002E-7</v>
      </c>
      <c r="G49" s="18">
        <f t="shared" si="0"/>
        <v>5783092202338350</v>
      </c>
      <c r="H49" s="43">
        <f t="shared" si="1"/>
        <v>7.8196388572334898</v>
      </c>
      <c r="I49" s="19">
        <f t="shared" si="2"/>
        <v>5.4133879247030041</v>
      </c>
      <c r="J49" s="20">
        <f t="shared" si="3"/>
        <v>5.2130925714889935</v>
      </c>
      <c r="K49" s="39">
        <f t="shared" si="5"/>
        <v>50.36171287807236</v>
      </c>
      <c r="L49" s="40">
        <f t="shared" si="6"/>
        <v>560.90232546137793</v>
      </c>
      <c r="M49" s="41">
        <f t="shared" si="7"/>
        <v>685.97099513831006</v>
      </c>
    </row>
    <row r="50" spans="5:13">
      <c r="E50" s="34">
        <f t="shared" si="8"/>
        <v>0.47000000000000025</v>
      </c>
      <c r="F50" s="18">
        <f t="shared" si="4"/>
        <v>4.7000000000000021E-7</v>
      </c>
      <c r="G50" s="18">
        <f t="shared" si="0"/>
        <v>5193498197569221</v>
      </c>
      <c r="H50" s="43">
        <f t="shared" si="1"/>
        <v>7.6532635623987346</v>
      </c>
      <c r="I50" s="19">
        <f t="shared" si="2"/>
        <v>5.2982094582199615</v>
      </c>
      <c r="J50" s="20">
        <f t="shared" si="3"/>
        <v>5.1021757082658228</v>
      </c>
      <c r="K50" s="39">
        <f t="shared" si="5"/>
        <v>53.418025660185798</v>
      </c>
      <c r="L50" s="40">
        <f t="shared" si="6"/>
        <v>565.51726794451224</v>
      </c>
      <c r="M50" s="41">
        <f t="shared" si="7"/>
        <v>688.73981503352809</v>
      </c>
    </row>
    <row r="51" spans="5:13">
      <c r="E51" s="34">
        <f t="shared" si="8"/>
        <v>0.48000000000000026</v>
      </c>
      <c r="F51" s="18">
        <f t="shared" si="4"/>
        <v>4.8000000000000027E-7</v>
      </c>
      <c r="G51" s="18">
        <f t="shared" si="0"/>
        <v>4674585289331130</v>
      </c>
      <c r="H51" s="43">
        <f t="shared" si="1"/>
        <v>7.4938205715154265</v>
      </c>
      <c r="I51" s="19">
        <f t="shared" si="2"/>
        <v>5.1878300945070448</v>
      </c>
      <c r="J51" s="20">
        <f t="shared" si="3"/>
        <v>4.9958803810102843</v>
      </c>
      <c r="K51" s="39">
        <f t="shared" si="5"/>
        <v>56.396452354978265</v>
      </c>
      <c r="L51" s="40">
        <f t="shared" si="6"/>
        <v>568.74934835849513</v>
      </c>
      <c r="M51" s="41">
        <f t="shared" si="7"/>
        <v>689.92198878895147</v>
      </c>
    </row>
    <row r="52" spans="5:13">
      <c r="E52" s="34">
        <f t="shared" si="8"/>
        <v>0.49000000000000027</v>
      </c>
      <c r="F52" s="18">
        <f t="shared" si="4"/>
        <v>4.9000000000000028E-7</v>
      </c>
      <c r="G52" s="18">
        <f t="shared" si="0"/>
        <v>4216662821584059.5</v>
      </c>
      <c r="H52" s="43">
        <f t="shared" si="1"/>
        <v>7.3408854578110301</v>
      </c>
      <c r="I52" s="19">
        <f t="shared" si="2"/>
        <v>5.0819560109456772</v>
      </c>
      <c r="J52" s="20">
        <f t="shared" si="3"/>
        <v>4.893923638540687</v>
      </c>
      <c r="K52" s="39">
        <f t="shared" si="5"/>
        <v>59.283851578330797</v>
      </c>
      <c r="L52" s="40">
        <f t="shared" si="6"/>
        <v>570.68923518370013</v>
      </c>
      <c r="M52" s="41">
        <f t="shared" si="7"/>
        <v>689.64037018607303</v>
      </c>
    </row>
    <row r="53" spans="5:13">
      <c r="E53" s="34">
        <f t="shared" si="8"/>
        <v>0.50000000000000022</v>
      </c>
      <c r="F53" s="18">
        <f t="shared" si="4"/>
        <v>5.0000000000000019E-7</v>
      </c>
      <c r="G53" s="18">
        <f t="shared" si="0"/>
        <v>3811529217523202.5</v>
      </c>
      <c r="H53" s="43">
        <f t="shared" si="1"/>
        <v>7.1940677486548106</v>
      </c>
      <c r="I53" s="19">
        <f t="shared" si="2"/>
        <v>4.9803168907267645</v>
      </c>
      <c r="J53" s="20">
        <f t="shared" si="3"/>
        <v>4.7960451657698746</v>
      </c>
      <c r="K53" s="39">
        <f t="shared" si="5"/>
        <v>62.068818652344007</v>
      </c>
      <c r="L53" s="40">
        <f t="shared" si="6"/>
        <v>571.42823386081329</v>
      </c>
      <c r="M53" s="41">
        <f t="shared" si="7"/>
        <v>688.01573052486401</v>
      </c>
    </row>
    <row r="54" spans="5:13">
      <c r="E54" s="34">
        <f t="shared" si="8"/>
        <v>0.51000000000000023</v>
      </c>
      <c r="F54" s="18">
        <f t="shared" si="4"/>
        <v>5.100000000000002E-7</v>
      </c>
      <c r="G54" s="18">
        <f t="shared" si="0"/>
        <v>3452219444877675</v>
      </c>
      <c r="H54" s="43">
        <f t="shared" si="1"/>
        <v>7.053007596720402</v>
      </c>
      <c r="I54" s="19">
        <f t="shared" si="2"/>
        <v>4.8826636183595724</v>
      </c>
      <c r="J54" s="20">
        <f t="shared" si="3"/>
        <v>4.7020050644802689</v>
      </c>
      <c r="K54" s="39">
        <f t="shared" si="5"/>
        <v>64.741643306181288</v>
      </c>
      <c r="L54" s="40">
        <f t="shared" si="6"/>
        <v>571.05703264037368</v>
      </c>
      <c r="M54" s="41">
        <f t="shared" si="7"/>
        <v>685.16555255335345</v>
      </c>
    </row>
    <row r="55" spans="5:13">
      <c r="E55" s="34">
        <f t="shared" si="8"/>
        <v>0.52000000000000024</v>
      </c>
      <c r="F55" s="18">
        <f t="shared" si="4"/>
        <v>5.2000000000000021E-7</v>
      </c>
      <c r="G55" s="18">
        <f t="shared" si="0"/>
        <v>3132799182087581</v>
      </c>
      <c r="H55" s="43">
        <f t="shared" si="1"/>
        <v>6.9173728352450112</v>
      </c>
      <c r="I55" s="19">
        <f t="shared" si="2"/>
        <v>4.7887662410834269</v>
      </c>
      <c r="J55" s="20">
        <f t="shared" si="3"/>
        <v>4.6115818901633405</v>
      </c>
      <c r="K55" s="39">
        <f t="shared" si="5"/>
        <v>67.294243942930621</v>
      </c>
      <c r="L55" s="40">
        <f t="shared" si="6"/>
        <v>569.6646907854431</v>
      </c>
      <c r="M55" s="41">
        <f t="shared" si="7"/>
        <v>681.20310766726686</v>
      </c>
    </row>
    <row r="56" spans="5:13">
      <c r="E56" s="34">
        <f t="shared" si="8"/>
        <v>0.53000000000000025</v>
      </c>
      <c r="F56" s="18">
        <f t="shared" si="4"/>
        <v>5.3000000000000022E-7</v>
      </c>
      <c r="G56" s="18">
        <f t="shared" si="0"/>
        <v>2848196358911980.5</v>
      </c>
      <c r="H56" s="43">
        <f t="shared" si="1"/>
        <v>6.7868563666554822</v>
      </c>
      <c r="I56" s="19">
        <f t="shared" si="2"/>
        <v>4.6984121610629854</v>
      </c>
      <c r="J56" s="20">
        <f t="shared" si="3"/>
        <v>4.5245709111036545</v>
      </c>
      <c r="K56" s="39">
        <f t="shared" si="5"/>
        <v>69.720084115365026</v>
      </c>
      <c r="L56" s="40">
        <f t="shared" si="6"/>
        <v>567.33783906172516</v>
      </c>
      <c r="M56" s="41">
        <f t="shared" si="7"/>
        <v>676.23677459633302</v>
      </c>
    </row>
    <row r="57" spans="5:13">
      <c r="E57" s="34">
        <f t="shared" si="8"/>
        <v>0.54000000000000026</v>
      </c>
      <c r="F57" s="18">
        <f t="shared" si="4"/>
        <v>5.4000000000000023E-7</v>
      </c>
      <c r="G57" s="18">
        <f t="shared" si="0"/>
        <v>2594062740449500.5</v>
      </c>
      <c r="H57" s="43">
        <f t="shared" si="1"/>
        <v>6.6611738413470469</v>
      </c>
      <c r="I57" s="19">
        <f t="shared" si="2"/>
        <v>4.6114045284507075</v>
      </c>
      <c r="J57" s="20">
        <f t="shared" si="3"/>
        <v>4.4407825608980307</v>
      </c>
      <c r="K57" s="39">
        <f t="shared" si="5"/>
        <v>72.014076159962997</v>
      </c>
      <c r="L57" s="40">
        <f t="shared" si="6"/>
        <v>564.16006405598353</v>
      </c>
      <c r="M57" s="41">
        <f t="shared" si="7"/>
        <v>670.36956161331864</v>
      </c>
    </row>
    <row r="58" spans="5:13">
      <c r="E58" s="34">
        <f t="shared" si="8"/>
        <v>0.55000000000000027</v>
      </c>
      <c r="F58" s="18">
        <f t="shared" si="4"/>
        <v>5.5000000000000024E-7</v>
      </c>
      <c r="G58" s="18">
        <f t="shared" si="0"/>
        <v>2366659764623132.5</v>
      </c>
      <c r="H58" s="43">
        <f t="shared" si="1"/>
        <v>6.5400615896861911</v>
      </c>
      <c r="I58" s="19">
        <f t="shared" si="2"/>
        <v>4.5275608097516038</v>
      </c>
      <c r="J58" s="20">
        <f t="shared" si="3"/>
        <v>4.3600410597907944</v>
      </c>
      <c r="K58" s="39">
        <f t="shared" si="5"/>
        <v>74.172476247949547</v>
      </c>
      <c r="L58" s="40">
        <f t="shared" si="6"/>
        <v>560.21144995902955</v>
      </c>
      <c r="M58" s="41">
        <f t="shared" si="7"/>
        <v>663.69879830405603</v>
      </c>
    </row>
    <row r="59" spans="5:13">
      <c r="E59" s="34">
        <f t="shared" si="8"/>
        <v>0.56000000000000028</v>
      </c>
      <c r="F59" s="18">
        <f t="shared" si="4"/>
        <v>5.6000000000000025E-7</v>
      </c>
      <c r="G59" s="18">
        <f t="shared" si="0"/>
        <v>2162764039378763.2</v>
      </c>
      <c r="H59" s="43">
        <f t="shared" si="1"/>
        <v>6.4232747755846518</v>
      </c>
      <c r="I59" s="19">
        <f t="shared" si="2"/>
        <v>4.4467115095774679</v>
      </c>
      <c r="J59" s="20">
        <f t="shared" si="3"/>
        <v>4.2821831837231015</v>
      </c>
      <c r="K59" s="39">
        <f t="shared" si="5"/>
        <v>76.19277445029698</v>
      </c>
      <c r="L59" s="40">
        <f t="shared" si="6"/>
        <v>555.56825380757357</v>
      </c>
      <c r="M59" s="41">
        <f t="shared" si="7"/>
        <v>656.31596691364575</v>
      </c>
    </row>
    <row r="60" spans="5:13">
      <c r="E60" s="34">
        <f t="shared" si="8"/>
        <v>0.57000000000000028</v>
      </c>
      <c r="F60" s="18">
        <f t="shared" si="4"/>
        <v>5.7000000000000026E-7</v>
      </c>
      <c r="G60" s="18">
        <f t="shared" si="0"/>
        <v>1979588838873438</v>
      </c>
      <c r="H60" s="43">
        <f t="shared" si="1"/>
        <v>6.3105857444340439</v>
      </c>
      <c r="I60" s="19">
        <f t="shared" si="2"/>
        <v>4.3686990269533013</v>
      </c>
      <c r="J60" s="20">
        <f t="shared" si="3"/>
        <v>4.2070571629560298</v>
      </c>
      <c r="K60" s="39">
        <f t="shared" si="5"/>
        <v>78.073582797591698</v>
      </c>
      <c r="L60" s="40">
        <f t="shared" si="6"/>
        <v>550.30269263523553</v>
      </c>
      <c r="M60" s="41">
        <f t="shared" si="7"/>
        <v>648.30664709667201</v>
      </c>
    </row>
    <row r="61" spans="5:13">
      <c r="E61" s="34">
        <f t="shared" si="8"/>
        <v>0.58000000000000029</v>
      </c>
      <c r="F61" s="18">
        <f t="shared" si="4"/>
        <v>5.8000000000000027E-7</v>
      </c>
      <c r="G61" s="18">
        <f t="shared" si="0"/>
        <v>1814718669094306.2</v>
      </c>
      <c r="H61" s="43">
        <f t="shared" si="1"/>
        <v>6.2017825419438024</v>
      </c>
      <c r="I61" s="19">
        <f t="shared" si="2"/>
        <v>4.2933766299368656</v>
      </c>
      <c r="J61" s="20">
        <f t="shared" si="3"/>
        <v>4.1345216946292016</v>
      </c>
      <c r="K61" s="39">
        <f t="shared" si="5"/>
        <v>79.814523755503743</v>
      </c>
      <c r="L61" s="40">
        <f t="shared" si="6"/>
        <v>544.48282342099617</v>
      </c>
      <c r="M61" s="41">
        <f t="shared" si="7"/>
        <v>639.75055146050056</v>
      </c>
    </row>
    <row r="62" spans="5:13">
      <c r="E62" s="34">
        <f t="shared" si="8"/>
        <v>0.5900000000000003</v>
      </c>
      <c r="F62" s="18">
        <f t="shared" si="4"/>
        <v>5.9000000000000028E-7</v>
      </c>
      <c r="G62" s="18">
        <f t="shared" si="0"/>
        <v>1666054548911059.2</v>
      </c>
      <c r="H62" s="43">
        <f t="shared" si="1"/>
        <v>6.0966675836057718</v>
      </c>
      <c r="I62" s="19">
        <f t="shared" si="2"/>
        <v>4.2206075345142064</v>
      </c>
      <c r="J62" s="20">
        <f t="shared" si="3"/>
        <v>4.0644450557371812</v>
      </c>
      <c r="K62" s="39">
        <f t="shared" si="5"/>
        <v>81.416121037164757</v>
      </c>
      <c r="L62" s="40">
        <f t="shared" si="6"/>
        <v>538.1724990646951</v>
      </c>
      <c r="M62" s="41">
        <f t="shared" si="7"/>
        <v>630.72163255140731</v>
      </c>
    </row>
    <row r="63" spans="5:13">
      <c r="E63" s="34">
        <f t="shared" si="8"/>
        <v>0.60000000000000031</v>
      </c>
      <c r="F63" s="18">
        <f t="shared" si="4"/>
        <v>6.0000000000000029E-7</v>
      </c>
      <c r="G63" s="18">
        <f t="shared" si="0"/>
        <v>1531768107608025.5</v>
      </c>
      <c r="H63" s="43">
        <f t="shared" si="1"/>
        <v>5.9950564572123417</v>
      </c>
      <c r="I63" s="19">
        <f t="shared" si="2"/>
        <v>4.1502640756056364</v>
      </c>
      <c r="J63" s="20">
        <f t="shared" si="3"/>
        <v>3.9967043048082278</v>
      </c>
      <c r="K63" s="39">
        <f t="shared" si="5"/>
        <v>82.879694236115043</v>
      </c>
      <c r="L63" s="40">
        <f t="shared" si="6"/>
        <v>531.43138581365065</v>
      </c>
      <c r="M63" s="41">
        <f t="shared" si="7"/>
        <v>621.28824487180736</v>
      </c>
    </row>
    <row r="64" spans="5:13">
      <c r="E64" s="34">
        <f t="shared" si="8"/>
        <v>0.61000000000000032</v>
      </c>
      <c r="F64" s="18">
        <f t="shared" si="4"/>
        <v>6.100000000000003E-7</v>
      </c>
      <c r="G64" s="18">
        <f t="shared" si="0"/>
        <v>1410262961210861.7</v>
      </c>
      <c r="H64" s="43">
        <f t="shared" si="1"/>
        <v>5.8967768431596808</v>
      </c>
      <c r="I64" s="19">
        <f t="shared" si="2"/>
        <v>4.0822269596121012</v>
      </c>
      <c r="J64" s="20">
        <f t="shared" si="3"/>
        <v>3.9311845621064538</v>
      </c>
      <c r="K64" s="39">
        <f t="shared" si="5"/>
        <v>84.207258386001556</v>
      </c>
      <c r="L64" s="40">
        <f t="shared" si="6"/>
        <v>524.31502958317049</v>
      </c>
      <c r="M64" s="41">
        <f t="shared" si="7"/>
        <v>611.51334813059145</v>
      </c>
    </row>
    <row r="65" spans="5:13">
      <c r="E65" s="34">
        <f t="shared" si="8"/>
        <v>0.62000000000000033</v>
      </c>
      <c r="F65" s="18">
        <f t="shared" si="4"/>
        <v>6.2000000000000031E-7</v>
      </c>
      <c r="G65" s="18">
        <f t="shared" si="0"/>
        <v>1300142117901959.7</v>
      </c>
      <c r="H65" s="43">
        <f t="shared" si="1"/>
        <v>5.8016675392377497</v>
      </c>
      <c r="I65" s="19">
        <f t="shared" si="2"/>
        <v>4.016384589295777</v>
      </c>
      <c r="J65" s="20">
        <f t="shared" si="3"/>
        <v>3.8677783594918331</v>
      </c>
      <c r="K65" s="39">
        <f t="shared" si="5"/>
        <v>85.401429232466867</v>
      </c>
      <c r="L65" s="40">
        <f t="shared" si="6"/>
        <v>516.874960442874</v>
      </c>
      <c r="M65" s="41">
        <f t="shared" si="7"/>
        <v>601.45474022785743</v>
      </c>
    </row>
    <row r="66" spans="5:13">
      <c r="E66" s="34">
        <f t="shared" si="8"/>
        <v>0.63000000000000034</v>
      </c>
      <c r="F66" s="18">
        <f t="shared" si="4"/>
        <v>6.3000000000000032E-7</v>
      </c>
      <c r="G66" s="18">
        <f t="shared" si="0"/>
        <v>1200180393272761.7</v>
      </c>
      <c r="H66" s="43">
        <f t="shared" si="1"/>
        <v>5.709577578297468</v>
      </c>
      <c r="I66" s="19">
        <f t="shared" si="2"/>
        <v>3.952632452957749</v>
      </c>
      <c r="J66" s="20">
        <f t="shared" si="3"/>
        <v>3.806385052198312</v>
      </c>
      <c r="K66" s="39">
        <f t="shared" si="5"/>
        <v>86.46533473414901</v>
      </c>
      <c r="L66" s="40">
        <f t="shared" si="6"/>
        <v>509.15882617780875</v>
      </c>
      <c r="M66" s="41">
        <f t="shared" si="7"/>
        <v>591.1653104785596</v>
      </c>
    </row>
    <row r="67" spans="5:13">
      <c r="E67" s="34">
        <f t="shared" si="8"/>
        <v>0.64000000000000035</v>
      </c>
      <c r="F67" s="18">
        <f t="shared" si="4"/>
        <v>6.4000000000000033E-7</v>
      </c>
      <c r="G67" s="18">
        <f t="shared" si="0"/>
        <v>1109301001276821</v>
      </c>
      <c r="H67" s="43">
        <f t="shared" si="1"/>
        <v>5.6203654286365703</v>
      </c>
      <c r="I67" s="19">
        <f t="shared" si="2"/>
        <v>3.8908725708802838</v>
      </c>
      <c r="J67" s="20">
        <f t="shared" si="3"/>
        <v>3.7469102857577137</v>
      </c>
      <c r="K67" s="39">
        <f t="shared" si="5"/>
        <v>87.402533088313817</v>
      </c>
      <c r="L67" s="40">
        <f t="shared" si="6"/>
        <v>501.21054728304466</v>
      </c>
      <c r="M67" s="41">
        <f t="shared" si="7"/>
        <v>580.69330531006824</v>
      </c>
    </row>
    <row r="68" spans="5:13">
      <c r="E68" s="34">
        <f t="shared" si="8"/>
        <v>0.65000000000000036</v>
      </c>
      <c r="F68" s="18">
        <f t="shared" si="4"/>
        <v>6.5000000000000034E-7</v>
      </c>
      <c r="G68" s="18">
        <f t="shared" ref="G68:G131" si="9">$C$10/(F68^5)</f>
        <v>1026555635986458.2</v>
      </c>
      <c r="H68" s="43">
        <f t="shared" ref="H68:H131" si="10">$C$11/(F68*$H$2)</f>
        <v>5.5338982681960083</v>
      </c>
      <c r="I68" s="19">
        <f t="shared" ref="I68:I131" si="11">$C$11/(F68*$I$2)</f>
        <v>3.8310129928667411</v>
      </c>
      <c r="J68" s="20">
        <f t="shared" ref="J68:J131" si="12">$C$11/(F68*$J$2)</f>
        <v>3.6892655121306719</v>
      </c>
      <c r="K68" s="39">
        <f t="shared" si="5"/>
        <v>88.216937397035849</v>
      </c>
      <c r="L68" s="40">
        <f t="shared" si="6"/>
        <v>493.0704870225166</v>
      </c>
      <c r="M68" s="41">
        <f t="shared" si="7"/>
        <v>570.08260015174153</v>
      </c>
    </row>
    <row r="69" spans="5:13">
      <c r="E69" s="34">
        <f t="shared" si="8"/>
        <v>0.66000000000000036</v>
      </c>
      <c r="F69" s="18">
        <f t="shared" ref="F69:F132" si="13">E69*0.000001</f>
        <v>6.6000000000000035E-7</v>
      </c>
      <c r="G69" s="18">
        <f t="shared" si="9"/>
        <v>951107479995792.87</v>
      </c>
      <c r="H69" s="43">
        <f t="shared" si="10"/>
        <v>5.4500513247384923</v>
      </c>
      <c r="I69" s="19">
        <f t="shared" si="11"/>
        <v>3.7729673414596694</v>
      </c>
      <c r="J69" s="20">
        <f t="shared" si="12"/>
        <v>3.6333675498256617</v>
      </c>
      <c r="K69" s="39">
        <f t="shared" ref="K69:K132" si="14">$C$34*(0.000001)*G69/( EXP(H69) - 1)</f>
        <v>88.912746946795352</v>
      </c>
      <c r="L69" s="40">
        <f t="shared" ref="L69:L132" si="15">$C$34*(0.000001)*G69/( EXP(I69) - 1)</f>
        <v>484.77563129004983</v>
      </c>
      <c r="M69" s="41">
        <f t="shared" ref="M69:M132" si="16">$C$34*(0.000001)*G69/( EXP(J69) - 1)</f>
        <v>559.37297249655262</v>
      </c>
    </row>
    <row r="70" spans="5:13">
      <c r="E70" s="34">
        <f t="shared" ref="E70:E133" si="17">E69+0.01</f>
        <v>0.67000000000000037</v>
      </c>
      <c r="F70" s="18">
        <f t="shared" si="13"/>
        <v>6.7000000000000036E-7</v>
      </c>
      <c r="G70" s="18">
        <f t="shared" si="9"/>
        <v>882216673329370.12</v>
      </c>
      <c r="H70" s="43">
        <f t="shared" si="10"/>
        <v>5.36870727511553</v>
      </c>
      <c r="I70" s="19">
        <f t="shared" si="11"/>
        <v>3.7166543960647487</v>
      </c>
      <c r="J70" s="20">
        <f t="shared" si="12"/>
        <v>3.5791381834103535</v>
      </c>
      <c r="K70" s="39">
        <f t="shared" si="14"/>
        <v>89.494384962833379</v>
      </c>
      <c r="L70" s="40">
        <f t="shared" si="15"/>
        <v>476.35977396697444</v>
      </c>
      <c r="M70" s="41">
        <f t="shared" si="16"/>
        <v>548.60037218101695</v>
      </c>
    </row>
    <row r="71" spans="5:13">
      <c r="E71" s="34">
        <f t="shared" si="17"/>
        <v>0.68000000000000038</v>
      </c>
      <c r="F71" s="18">
        <f t="shared" si="13"/>
        <v>6.8000000000000037E-7</v>
      </c>
      <c r="G71" s="18">
        <f t="shared" si="9"/>
        <v>819227856548119.75</v>
      </c>
      <c r="H71" s="43">
        <f t="shared" si="10"/>
        <v>5.2897556975403015</v>
      </c>
      <c r="I71" s="19">
        <f t="shared" si="11"/>
        <v>3.6619977137696784</v>
      </c>
      <c r="J71" s="20">
        <f t="shared" si="12"/>
        <v>3.526503798360201</v>
      </c>
      <c r="K71" s="39">
        <f t="shared" si="14"/>
        <v>89.966442614952626</v>
      </c>
      <c r="L71" s="40">
        <f t="shared" si="15"/>
        <v>467.85370429136452</v>
      </c>
      <c r="M71" s="41">
        <f t="shared" si="16"/>
        <v>537.79718582434054</v>
      </c>
    </row>
    <row r="72" spans="5:13">
      <c r="E72" s="34">
        <f t="shared" si="17"/>
        <v>0.69000000000000039</v>
      </c>
      <c r="F72" s="18">
        <f t="shared" si="13"/>
        <v>6.9000000000000038E-7</v>
      </c>
      <c r="G72" s="18">
        <f t="shared" si="9"/>
        <v>761559466974596.87</v>
      </c>
      <c r="H72" s="43">
        <f t="shared" si="10"/>
        <v>5.2130925714889926</v>
      </c>
      <c r="I72" s="19">
        <f t="shared" si="11"/>
        <v>3.6089252831353358</v>
      </c>
      <c r="J72" s="20">
        <f t="shared" si="12"/>
        <v>3.4753950476593283</v>
      </c>
      <c r="K72" s="39">
        <f t="shared" si="14"/>
        <v>90.333628989407089</v>
      </c>
      <c r="L72" s="40">
        <f t="shared" si="15"/>
        <v>459.2853934533926</v>
      </c>
      <c r="M72" s="41">
        <f t="shared" si="16"/>
        <v>526.99249311330504</v>
      </c>
    </row>
    <row r="73" spans="5:13">
      <c r="E73" s="34">
        <f t="shared" si="17"/>
        <v>0.7000000000000004</v>
      </c>
      <c r="F73" s="18">
        <f t="shared" si="13"/>
        <v>7.0000000000000039E-7</v>
      </c>
      <c r="G73" s="18">
        <f t="shared" si="9"/>
        <v>708694520423633</v>
      </c>
      <c r="H73" s="43">
        <f t="shared" si="10"/>
        <v>5.1386198204677207</v>
      </c>
      <c r="I73" s="19">
        <f t="shared" si="11"/>
        <v>3.5573692076619738</v>
      </c>
      <c r="J73" s="20">
        <f t="shared" si="12"/>
        <v>3.4257465469784809</v>
      </c>
      <c r="K73" s="39">
        <f t="shared" si="14"/>
        <v>90.600726698293457</v>
      </c>
      <c r="L73" s="40">
        <f t="shared" si="15"/>
        <v>450.68017822365522</v>
      </c>
      <c r="M73" s="41">
        <f t="shared" si="16"/>
        <v>516.2123132362932</v>
      </c>
    </row>
    <row r="74" spans="5:13">
      <c r="E74" s="34">
        <f t="shared" si="17"/>
        <v>0.71000000000000041</v>
      </c>
      <c r="F74" s="18">
        <f t="shared" si="13"/>
        <v>7.100000000000004E-7</v>
      </c>
      <c r="G74" s="18">
        <f t="shared" si="9"/>
        <v>660172654776859.37</v>
      </c>
      <c r="H74" s="43">
        <f t="shared" si="10"/>
        <v>5.0662448934188795</v>
      </c>
      <c r="I74" s="19">
        <f t="shared" si="11"/>
        <v>3.5072654160047625</v>
      </c>
      <c r="J74" s="20">
        <f t="shared" si="12"/>
        <v>3.3774965956125866</v>
      </c>
      <c r="K74" s="39">
        <f t="shared" si="14"/>
        <v>90.772552770071101</v>
      </c>
      <c r="L74" s="40">
        <f t="shared" si="15"/>
        <v>442.0609399198209</v>
      </c>
      <c r="M74" s="41">
        <f t="shared" si="16"/>
        <v>505.47984027644355</v>
      </c>
    </row>
    <row r="75" spans="5:13">
      <c r="E75" s="34">
        <f t="shared" si="17"/>
        <v>0.72000000000000042</v>
      </c>
      <c r="F75" s="18">
        <f t="shared" si="13"/>
        <v>7.2000000000000041E-7</v>
      </c>
      <c r="G75" s="18">
        <f t="shared" si="9"/>
        <v>615583247977761.87</v>
      </c>
      <c r="H75" s="43">
        <f t="shared" si="10"/>
        <v>4.9958803810102843</v>
      </c>
      <c r="I75" s="19">
        <f t="shared" si="11"/>
        <v>3.4585533963380302</v>
      </c>
      <c r="J75" s="20">
        <f t="shared" si="12"/>
        <v>3.3305869206735226</v>
      </c>
      <c r="K75" s="39">
        <f t="shared" si="14"/>
        <v>90.853924449573839</v>
      </c>
      <c r="L75" s="40">
        <f t="shared" si="15"/>
        <v>433.44827743374776</v>
      </c>
      <c r="M75" s="41">
        <f t="shared" si="16"/>
        <v>494.81566678648875</v>
      </c>
    </row>
    <row r="76" spans="5:13">
      <c r="E76" s="34">
        <f t="shared" si="17"/>
        <v>0.73000000000000043</v>
      </c>
      <c r="F76" s="18">
        <f t="shared" si="13"/>
        <v>7.3000000000000042E-7</v>
      </c>
      <c r="G76" s="18">
        <f t="shared" si="9"/>
        <v>574559452986532.62</v>
      </c>
      <c r="H76" s="43">
        <f t="shared" si="10"/>
        <v>4.9274436634621983</v>
      </c>
      <c r="I76" s="19">
        <f t="shared" si="11"/>
        <v>3.4111759525525773</v>
      </c>
      <c r="J76" s="20">
        <f t="shared" si="12"/>
        <v>3.2849624423081321</v>
      </c>
      <c r="K76" s="39">
        <f t="shared" si="14"/>
        <v>90.849629530602186</v>
      </c>
      <c r="L76" s="40">
        <f t="shared" si="15"/>
        <v>424.86067338730811</v>
      </c>
      <c r="M76" s="41">
        <f t="shared" si="16"/>
        <v>484.23799510075338</v>
      </c>
    </row>
    <row r="77" spans="5:13">
      <c r="E77" s="34">
        <f t="shared" si="17"/>
        <v>0.74000000000000044</v>
      </c>
      <c r="F77" s="18">
        <f t="shared" si="13"/>
        <v>7.4000000000000043E-7</v>
      </c>
      <c r="G77" s="18">
        <f t="shared" si="9"/>
        <v>536773017075950.81</v>
      </c>
      <c r="H77" s="43">
        <f t="shared" si="10"/>
        <v>4.8608565869289251</v>
      </c>
      <c r="I77" s="19">
        <f t="shared" si="11"/>
        <v>3.3650789802207859</v>
      </c>
      <c r="J77" s="20">
        <f t="shared" si="12"/>
        <v>3.2405710579526166</v>
      </c>
      <c r="K77" s="39">
        <f t="shared" si="14"/>
        <v>90.764400846751215</v>
      </c>
      <c r="L77" s="40">
        <f t="shared" si="15"/>
        <v>416.31465277048352</v>
      </c>
      <c r="M77" s="41">
        <f t="shared" si="16"/>
        <v>473.76283620558991</v>
      </c>
    </row>
    <row r="78" spans="5:13">
      <c r="E78" s="34">
        <f t="shared" si="17"/>
        <v>0.75000000000000044</v>
      </c>
      <c r="F78" s="18">
        <f t="shared" si="13"/>
        <v>7.5000000000000044E-7</v>
      </c>
      <c r="G78" s="18">
        <f t="shared" si="9"/>
        <v>501929773500997.31</v>
      </c>
      <c r="H78" s="43">
        <f t="shared" si="10"/>
        <v>4.7960451657698728</v>
      </c>
      <c r="I78" s="19">
        <f t="shared" si="11"/>
        <v>3.3202112604845091</v>
      </c>
      <c r="J78" s="20">
        <f t="shared" si="12"/>
        <v>3.1973634438465823</v>
      </c>
      <c r="K78" s="39">
        <f t="shared" si="14"/>
        <v>90.602894554714666</v>
      </c>
      <c r="L78" s="40">
        <f t="shared" si="15"/>
        <v>407.82493364865809</v>
      </c>
      <c r="M78" s="41">
        <f t="shared" si="16"/>
        <v>463.40419619910188</v>
      </c>
    </row>
    <row r="79" spans="5:13">
      <c r="E79" s="34">
        <f t="shared" si="17"/>
        <v>0.76000000000000045</v>
      </c>
      <c r="F79" s="18">
        <f t="shared" si="13"/>
        <v>7.6000000000000045E-7</v>
      </c>
      <c r="G79" s="18">
        <f t="shared" si="9"/>
        <v>469765710787348.69</v>
      </c>
      <c r="H79" s="43">
        <f t="shared" si="10"/>
        <v>4.7329393083255322</v>
      </c>
      <c r="I79" s="19">
        <f t="shared" si="11"/>
        <v>3.2765242702149759</v>
      </c>
      <c r="J79" s="20">
        <f t="shared" si="12"/>
        <v>3.1552928722170219</v>
      </c>
      <c r="K79" s="39">
        <f t="shared" si="14"/>
        <v>90.369671857388596</v>
      </c>
      <c r="L79" s="40">
        <f t="shared" si="15"/>
        <v>399.4045697151563</v>
      </c>
      <c r="M79" s="41">
        <f t="shared" si="16"/>
        <v>453.17425053372352</v>
      </c>
    </row>
    <row r="80" spans="5:13">
      <c r="E80" s="34">
        <f t="shared" si="17"/>
        <v>0.77000000000000046</v>
      </c>
      <c r="F80" s="18">
        <f t="shared" si="13"/>
        <v>7.7000000000000046E-7</v>
      </c>
      <c r="G80" s="18">
        <f t="shared" si="9"/>
        <v>440043539266215.5</v>
      </c>
      <c r="H80" s="43">
        <f t="shared" si="10"/>
        <v>4.6714725640615642</v>
      </c>
      <c r="I80" s="19">
        <f t="shared" si="11"/>
        <v>3.2339720069654305</v>
      </c>
      <c r="J80" s="20">
        <f t="shared" si="12"/>
        <v>3.1143150427077098</v>
      </c>
      <c r="K80" s="39">
        <f t="shared" si="14"/>
        <v>90.069183830419135</v>
      </c>
      <c r="L80" s="40">
        <f t="shared" si="15"/>
        <v>391.06508461679118</v>
      </c>
      <c r="M80" s="41">
        <f t="shared" si="16"/>
        <v>443.08350635908386</v>
      </c>
    </row>
    <row r="81" spans="5:13">
      <c r="E81" s="34">
        <f t="shared" si="17"/>
        <v>0.78000000000000047</v>
      </c>
      <c r="F81" s="18">
        <f t="shared" si="13"/>
        <v>7.8000000000000047E-7</v>
      </c>
      <c r="G81" s="18">
        <f t="shared" si="9"/>
        <v>412549686530051.56</v>
      </c>
      <c r="H81" s="43">
        <f t="shared" si="10"/>
        <v>4.6115818901633396</v>
      </c>
      <c r="I81" s="19">
        <f t="shared" si="11"/>
        <v>3.1925108273889511</v>
      </c>
      <c r="J81" s="20">
        <f t="shared" si="12"/>
        <v>3.0743879267755596</v>
      </c>
      <c r="K81" s="39">
        <f t="shared" si="14"/>
        <v>89.705759034372619</v>
      </c>
      <c r="L81" s="40">
        <f t="shared" si="15"/>
        <v>382.81659810039127</v>
      </c>
      <c r="M81" s="41">
        <f t="shared" si="16"/>
        <v>433.14095337451187</v>
      </c>
    </row>
    <row r="82" spans="5:13">
      <c r="E82" s="34">
        <f t="shared" si="17"/>
        <v>0.79000000000000048</v>
      </c>
      <c r="F82" s="18">
        <f t="shared" si="13"/>
        <v>7.9000000000000048E-7</v>
      </c>
      <c r="G82" s="18">
        <f t="shared" si="9"/>
        <v>387091663598720.94</v>
      </c>
      <c r="H82" s="43">
        <f t="shared" si="10"/>
        <v>4.5532074358574741</v>
      </c>
      <c r="I82" s="19">
        <f t="shared" si="11"/>
        <v>3.1520992979283311</v>
      </c>
      <c r="J82" s="20">
        <f t="shared" si="12"/>
        <v>3.0354716239049826</v>
      </c>
      <c r="K82" s="39">
        <f t="shared" si="14"/>
        <v>89.283593614608051</v>
      </c>
      <c r="L82" s="40">
        <f t="shared" si="15"/>
        <v>374.66794412206741</v>
      </c>
      <c r="M82" s="41">
        <f t="shared" si="16"/>
        <v>423.354203666248</v>
      </c>
    </row>
    <row r="83" spans="5:13">
      <c r="E83" s="34">
        <f t="shared" si="17"/>
        <v>0.80000000000000049</v>
      </c>
      <c r="F83" s="18">
        <f t="shared" si="13"/>
        <v>8.0000000000000049E-7</v>
      </c>
      <c r="G83" s="18">
        <f t="shared" si="9"/>
        <v>363495752098388.5</v>
      </c>
      <c r="H83" s="43">
        <f t="shared" si="10"/>
        <v>4.4962923429092561</v>
      </c>
      <c r="I83" s="19">
        <f t="shared" si="11"/>
        <v>3.1126980567042266</v>
      </c>
      <c r="J83" s="20">
        <f t="shared" si="12"/>
        <v>2.9975282286061704</v>
      </c>
      <c r="K83" s="39">
        <f t="shared" si="14"/>
        <v>88.806743611543425</v>
      </c>
      <c r="L83" s="40">
        <f t="shared" si="15"/>
        <v>366.62678113278355</v>
      </c>
      <c r="M83" s="41">
        <f t="shared" si="16"/>
        <v>413.72962104891826</v>
      </c>
    </row>
    <row r="84" spans="5:13">
      <c r="E84" s="34">
        <f t="shared" si="17"/>
        <v>0.8100000000000005</v>
      </c>
      <c r="F84" s="18">
        <f t="shared" si="13"/>
        <v>8.100000000000005E-7</v>
      </c>
      <c r="G84" s="18">
        <f t="shared" si="9"/>
        <v>341604969935736.37</v>
      </c>
      <c r="H84" s="43">
        <f t="shared" si="10"/>
        <v>4.4407825608980307</v>
      </c>
      <c r="I84" s="19">
        <f t="shared" si="11"/>
        <v>3.0742696856338045</v>
      </c>
      <c r="J84" s="20">
        <f t="shared" si="12"/>
        <v>2.9605217072653534</v>
      </c>
      <c r="K84" s="39">
        <f t="shared" si="14"/>
        <v>88.279119224799089</v>
      </c>
      <c r="L84" s="40">
        <f t="shared" si="15"/>
        <v>358.69969480737745</v>
      </c>
      <c r="M84" s="41">
        <f t="shared" si="16"/>
        <v>404.27244045816741</v>
      </c>
    </row>
    <row r="85" spans="5:13">
      <c r="E85" s="34">
        <f t="shared" si="17"/>
        <v>0.82000000000000051</v>
      </c>
      <c r="F85" s="18">
        <f t="shared" si="13"/>
        <v>8.2000000000000051E-7</v>
      </c>
      <c r="G85" s="18">
        <f t="shared" si="9"/>
        <v>321277279020006.69</v>
      </c>
      <c r="H85" s="43">
        <f t="shared" si="10"/>
        <v>4.3866266760090298</v>
      </c>
      <c r="I85" s="19">
        <f t="shared" si="11"/>
        <v>3.0367785919065629</v>
      </c>
      <c r="J85" s="20">
        <f t="shared" si="12"/>
        <v>2.9244177840060197</v>
      </c>
      <c r="K85" s="39">
        <f t="shared" si="14"/>
        <v>87.704480795262199</v>
      </c>
      <c r="L85" s="40">
        <f t="shared" si="15"/>
        <v>350.89229352273838</v>
      </c>
      <c r="M85" s="41">
        <f t="shared" si="16"/>
        <v>394.98687795501894</v>
      </c>
    </row>
    <row r="86" spans="5:13">
      <c r="E86" s="34">
        <f t="shared" si="17"/>
        <v>0.83000000000000052</v>
      </c>
      <c r="F86" s="18">
        <f t="shared" si="13"/>
        <v>8.3000000000000052E-7</v>
      </c>
      <c r="G86" s="18">
        <f t="shared" si="9"/>
        <v>302384003727579.56</v>
      </c>
      <c r="H86" s="43">
        <f t="shared" si="10"/>
        <v>4.3337757522016922</v>
      </c>
      <c r="I86" s="19">
        <f t="shared" si="11"/>
        <v>3.0001908980281704</v>
      </c>
      <c r="J86" s="20">
        <f t="shared" si="12"/>
        <v>2.8891838348011278</v>
      </c>
      <c r="K86" s="39">
        <f t="shared" si="14"/>
        <v>87.086436289147542</v>
      </c>
      <c r="L86" s="40">
        <f t="shared" si="15"/>
        <v>343.20929691714116</v>
      </c>
      <c r="M86" s="41">
        <f t="shared" si="16"/>
        <v>385.8762319054145</v>
      </c>
    </row>
    <row r="87" spans="5:13">
      <c r="E87" s="34">
        <f t="shared" si="17"/>
        <v>0.84000000000000052</v>
      </c>
      <c r="F87" s="18">
        <f t="shared" si="13"/>
        <v>8.4000000000000053E-7</v>
      </c>
      <c r="G87" s="18">
        <f t="shared" si="9"/>
        <v>284808433169219.69</v>
      </c>
      <c r="H87" s="43">
        <f t="shared" si="10"/>
        <v>4.2821831837231006</v>
      </c>
      <c r="I87" s="19">
        <f t="shared" si="11"/>
        <v>2.9644743397183118</v>
      </c>
      <c r="J87" s="20">
        <f t="shared" si="12"/>
        <v>2.854788789148734</v>
      </c>
      <c r="K87" s="39">
        <f t="shared" si="14"/>
        <v>86.42844008739371</v>
      </c>
      <c r="L87" s="40">
        <f t="shared" si="15"/>
        <v>335.65461787906537</v>
      </c>
      <c r="M87" s="41">
        <f t="shared" si="16"/>
        <v>376.94297589284599</v>
      </c>
    </row>
    <row r="88" spans="5:13">
      <c r="E88" s="34">
        <f t="shared" si="17"/>
        <v>0.85000000000000053</v>
      </c>
      <c r="F88" s="18">
        <f t="shared" si="13"/>
        <v>8.5000000000000054E-7</v>
      </c>
      <c r="G88" s="18">
        <f t="shared" si="9"/>
        <v>268444584033687.72</v>
      </c>
      <c r="H88" s="43">
        <f t="shared" si="10"/>
        <v>4.2318045580322412</v>
      </c>
      <c r="I88" s="19">
        <f t="shared" si="11"/>
        <v>2.9295981710157428</v>
      </c>
      <c r="J88" s="20">
        <f t="shared" si="12"/>
        <v>2.8212030386881604</v>
      </c>
      <c r="K88" s="39">
        <f t="shared" si="14"/>
        <v>85.733792902077099</v>
      </c>
      <c r="L88" s="40">
        <f t="shared" si="15"/>
        <v>328.23143832213793</v>
      </c>
      <c r="M88" s="41">
        <f t="shared" si="16"/>
        <v>368.18884391004855</v>
      </c>
    </row>
    <row r="89" spans="5:13">
      <c r="E89" s="34">
        <f t="shared" si="17"/>
        <v>0.86000000000000054</v>
      </c>
      <c r="F89" s="18">
        <f t="shared" si="13"/>
        <v>8.6000000000000055E-7</v>
      </c>
      <c r="G89" s="18">
        <f t="shared" si="9"/>
        <v>253196103946730.34</v>
      </c>
      <c r="H89" s="43">
        <f t="shared" si="10"/>
        <v>4.1825975282876797</v>
      </c>
      <c r="I89" s="19">
        <f t="shared" si="11"/>
        <v>2.8955330760039319</v>
      </c>
      <c r="J89" s="20">
        <f t="shared" si="12"/>
        <v>2.7883983521917863</v>
      </c>
      <c r="K89" s="39">
        <f t="shared" si="14"/>
        <v>85.005642658841481</v>
      </c>
      <c r="L89" s="40">
        <f t="shared" si="15"/>
        <v>320.94227910475979</v>
      </c>
      <c r="M89" s="41">
        <f t="shared" si="16"/>
        <v>359.61490835893454</v>
      </c>
    </row>
    <row r="90" spans="5:13">
      <c r="E90" s="34">
        <f t="shared" si="17"/>
        <v>0.87000000000000055</v>
      </c>
      <c r="F90" s="18">
        <f t="shared" si="13"/>
        <v>8.7000000000000056E-7</v>
      </c>
      <c r="G90" s="18">
        <f t="shared" si="9"/>
        <v>238975297987727.41</v>
      </c>
      <c r="H90" s="43">
        <f t="shared" si="10"/>
        <v>4.1345216946292007</v>
      </c>
      <c r="I90" s="19">
        <f t="shared" si="11"/>
        <v>2.8622510866245761</v>
      </c>
      <c r="J90" s="20">
        <f t="shared" si="12"/>
        <v>2.7563477964194671</v>
      </c>
      <c r="K90" s="39">
        <f t="shared" si="14"/>
        <v>84.246986200559761</v>
      </c>
      <c r="L90" s="40">
        <f t="shared" si="15"/>
        <v>313.7890644498911</v>
      </c>
      <c r="M90" s="41">
        <f t="shared" si="16"/>
        <v>351.22165136769576</v>
      </c>
    </row>
    <row r="91" spans="5:13">
      <c r="E91" s="34">
        <f t="shared" si="17"/>
        <v>0.88000000000000056</v>
      </c>
      <c r="F91" s="18">
        <f t="shared" si="13"/>
        <v>8.8000000000000047E-7</v>
      </c>
      <c r="G91" s="18">
        <f t="shared" si="9"/>
        <v>225702263319314.16</v>
      </c>
      <c r="H91" s="43">
        <f t="shared" si="10"/>
        <v>4.0875384935538692</v>
      </c>
      <c r="I91" s="19">
        <f t="shared" si="11"/>
        <v>2.8297255060947517</v>
      </c>
      <c r="J91" s="20">
        <f t="shared" si="12"/>
        <v>2.7250256623692461</v>
      </c>
      <c r="K91" s="39">
        <f t="shared" si="14"/>
        <v>83.460671682548849</v>
      </c>
      <c r="L91" s="40">
        <f t="shared" si="15"/>
        <v>306.77318121348998</v>
      </c>
      <c r="M91" s="41">
        <f t="shared" si="16"/>
        <v>343.0090299113084</v>
      </c>
    </row>
    <row r="92" spans="5:13">
      <c r="E92" s="34">
        <f t="shared" si="17"/>
        <v>0.89000000000000057</v>
      </c>
      <c r="F92" s="18">
        <f t="shared" si="13"/>
        <v>8.9000000000000048E-7</v>
      </c>
      <c r="G92" s="18">
        <f t="shared" si="9"/>
        <v>213304118868094.09</v>
      </c>
      <c r="H92" s="43">
        <f t="shared" si="10"/>
        <v>4.0416110947498929</v>
      </c>
      <c r="I92" s="19">
        <f t="shared" si="11"/>
        <v>2.797930837486946</v>
      </c>
      <c r="J92" s="20">
        <f t="shared" si="12"/>
        <v>2.6944073964999289</v>
      </c>
      <c r="K92" s="39">
        <f t="shared" si="14"/>
        <v>82.649401543629565</v>
      </c>
      <c r="L92" s="40">
        <f t="shared" si="15"/>
        <v>299.89553334017751</v>
      </c>
      <c r="M92" s="41">
        <f t="shared" si="16"/>
        <v>334.9765351974375</v>
      </c>
    </row>
    <row r="93" spans="5:13">
      <c r="E93" s="34">
        <f t="shared" si="17"/>
        <v>0.90000000000000058</v>
      </c>
      <c r="F93" s="18">
        <f t="shared" si="13"/>
        <v>9.0000000000000049E-7</v>
      </c>
      <c r="G93" s="18">
        <f t="shared" si="9"/>
        <v>201714318697353.03</v>
      </c>
      <c r="H93" s="43">
        <f t="shared" si="10"/>
        <v>3.9967043048082274</v>
      </c>
      <c r="I93" s="19">
        <f t="shared" si="11"/>
        <v>2.766842717070424</v>
      </c>
      <c r="J93" s="20">
        <f t="shared" si="12"/>
        <v>2.6644695365388182</v>
      </c>
      <c r="K93" s="39">
        <f t="shared" si="14"/>
        <v>81.815735950196853</v>
      </c>
      <c r="L93" s="40">
        <f t="shared" si="15"/>
        <v>293.15659183261164</v>
      </c>
      <c r="M93" s="41">
        <f t="shared" si="16"/>
        <v>327.12324675463435</v>
      </c>
    </row>
    <row r="94" spans="5:13">
      <c r="E94" s="34">
        <f t="shared" si="17"/>
        <v>0.91000000000000059</v>
      </c>
      <c r="F94" s="18">
        <f t="shared" si="13"/>
        <v>9.100000000000005E-7</v>
      </c>
      <c r="G94" s="18">
        <f t="shared" si="9"/>
        <v>190872039177585.62</v>
      </c>
      <c r="H94" s="43">
        <f t="shared" si="10"/>
        <v>3.9527844772828624</v>
      </c>
      <c r="I94" s="19">
        <f t="shared" si="11"/>
        <v>2.736437852047672</v>
      </c>
      <c r="J94" s="20">
        <f t="shared" si="12"/>
        <v>2.6351896515219084</v>
      </c>
      <c r="K94" s="39">
        <f t="shared" si="14"/>
        <v>80.962096622259793</v>
      </c>
      <c r="L94" s="40">
        <f t="shared" si="15"/>
        <v>286.55644054741236</v>
      </c>
      <c r="M94" s="41">
        <f t="shared" si="16"/>
        <v>319.44788163428785</v>
      </c>
    </row>
    <row r="95" spans="5:13">
      <c r="E95" s="34">
        <f t="shared" si="17"/>
        <v>0.9200000000000006</v>
      </c>
      <c r="F95" s="18">
        <f t="shared" si="13"/>
        <v>9.2000000000000051E-7</v>
      </c>
      <c r="G95" s="18">
        <f t="shared" si="9"/>
        <v>180721631323073.31</v>
      </c>
      <c r="H95" s="43">
        <f t="shared" si="10"/>
        <v>3.9098194286167445</v>
      </c>
      <c r="I95" s="19">
        <f t="shared" si="11"/>
        <v>2.7066939623515021</v>
      </c>
      <c r="J95" s="20">
        <f t="shared" si="12"/>
        <v>2.6065462857444963</v>
      </c>
      <c r="K95" s="39">
        <f t="shared" si="14"/>
        <v>80.09077096117764</v>
      </c>
      <c r="L95" s="40">
        <f t="shared" si="15"/>
        <v>280.09481811583214</v>
      </c>
      <c r="M95" s="41">
        <f t="shared" si="16"/>
        <v>311.94883911247643</v>
      </c>
    </row>
    <row r="96" spans="5:13">
      <c r="E96" s="34">
        <f t="shared" si="17"/>
        <v>0.9300000000000006</v>
      </c>
      <c r="F96" s="18">
        <f t="shared" si="13"/>
        <v>9.3000000000000052E-7</v>
      </c>
      <c r="G96" s="18">
        <f t="shared" si="9"/>
        <v>171212130752521.37</v>
      </c>
      <c r="H96" s="43">
        <f t="shared" si="10"/>
        <v>3.8677783594918331</v>
      </c>
      <c r="I96" s="19">
        <f t="shared" si="11"/>
        <v>2.6775897261971844</v>
      </c>
      <c r="J96" s="20">
        <f t="shared" si="12"/>
        <v>2.5785189063278886</v>
      </c>
      <c r="K96" s="39">
        <f t="shared" si="14"/>
        <v>79.203916408606702</v>
      </c>
      <c r="L96" s="40">
        <f t="shared" si="15"/>
        <v>273.77115627208354</v>
      </c>
      <c r="M96" s="41">
        <f t="shared" si="16"/>
        <v>304.62424125296582</v>
      </c>
    </row>
    <row r="97" spans="5:13">
      <c r="E97" s="34">
        <f t="shared" si="17"/>
        <v>0.94000000000000061</v>
      </c>
      <c r="F97" s="18">
        <f t="shared" si="13"/>
        <v>9.4000000000000053E-7</v>
      </c>
      <c r="G97" s="18">
        <f t="shared" si="9"/>
        <v>162296818674038.06</v>
      </c>
      <c r="H97" s="43">
        <f t="shared" si="10"/>
        <v>3.8266317811993669</v>
      </c>
      <c r="I97" s="19">
        <f t="shared" si="11"/>
        <v>2.6491047291099803</v>
      </c>
      <c r="J97" s="20">
        <f t="shared" si="12"/>
        <v>2.5510878541329109</v>
      </c>
      <c r="K97" s="39">
        <f t="shared" si="14"/>
        <v>78.303564975039748</v>
      </c>
      <c r="L97" s="40">
        <f t="shared" si="15"/>
        <v>267.58461485669329</v>
      </c>
      <c r="M97" s="41">
        <f t="shared" si="16"/>
        <v>297.47196966839579</v>
      </c>
    </row>
    <row r="98" spans="5:13">
      <c r="E98" s="34">
        <f t="shared" si="17"/>
        <v>0.95000000000000062</v>
      </c>
      <c r="F98" s="18">
        <f t="shared" si="13"/>
        <v>9.5000000000000054E-7</v>
      </c>
      <c r="G98" s="18">
        <f t="shared" si="9"/>
        <v>153932828110798.44</v>
      </c>
      <c r="H98" s="43">
        <f t="shared" si="10"/>
        <v>3.7863514466604262</v>
      </c>
      <c r="I98" s="19">
        <f t="shared" si="11"/>
        <v>2.6212194161719808</v>
      </c>
      <c r="J98" s="20">
        <f t="shared" si="12"/>
        <v>2.5242342977736176</v>
      </c>
      <c r="K98" s="39">
        <f t="shared" si="14"/>
        <v>77.391627884324009</v>
      </c>
      <c r="L98" s="40">
        <f t="shared" si="15"/>
        <v>261.53411374668701</v>
      </c>
      <c r="M98" s="41">
        <f t="shared" si="16"/>
        <v>290.4896987933393</v>
      </c>
    </row>
    <row r="99" spans="5:13">
      <c r="E99" s="34">
        <f t="shared" si="17"/>
        <v>0.96000000000000063</v>
      </c>
      <c r="F99" s="18">
        <f t="shared" si="13"/>
        <v>9.6000000000000055E-7</v>
      </c>
      <c r="G99" s="18">
        <f t="shared" si="9"/>
        <v>146080790291597.81</v>
      </c>
      <c r="H99" s="43">
        <f t="shared" si="10"/>
        <v>3.7469102857577132</v>
      </c>
      <c r="I99" s="19">
        <f t="shared" si="11"/>
        <v>2.5939150472535224</v>
      </c>
      <c r="J99" s="20">
        <f t="shared" si="12"/>
        <v>2.4979401905051422</v>
      </c>
      <c r="K99" s="39">
        <f t="shared" si="14"/>
        <v>76.469900287745645</v>
      </c>
      <c r="L99" s="40">
        <f t="shared" si="15"/>
        <v>255.6183619490254</v>
      </c>
      <c r="M99" s="41">
        <f t="shared" si="16"/>
        <v>283.67492596055172</v>
      </c>
    </row>
    <row r="100" spans="5:13">
      <c r="E100" s="34">
        <f t="shared" si="17"/>
        <v>0.97000000000000064</v>
      </c>
      <c r="F100" s="18">
        <f t="shared" si="13"/>
        <v>9.7000000000000067E-7</v>
      </c>
      <c r="G100" s="18">
        <f t="shared" si="9"/>
        <v>138704516745457.61</v>
      </c>
      <c r="H100" s="43">
        <f t="shared" si="10"/>
        <v>3.7082823446674271</v>
      </c>
      <c r="I100" s="19">
        <f t="shared" si="11"/>
        <v>2.5671736550137956</v>
      </c>
      <c r="J100" s="20">
        <f t="shared" si="12"/>
        <v>2.4721882297782849</v>
      </c>
      <c r="K100" s="39">
        <f t="shared" si="14"/>
        <v>75.540066007728328</v>
      </c>
      <c r="L100" s="40">
        <f t="shared" si="15"/>
        <v>249.83588407868052</v>
      </c>
      <c r="M100" s="41">
        <f t="shared" si="16"/>
        <v>277.0249985504276</v>
      </c>
    </row>
    <row r="101" spans="5:13">
      <c r="E101" s="34">
        <f t="shared" si="17"/>
        <v>0.98000000000000065</v>
      </c>
      <c r="F101" s="18">
        <f t="shared" si="13"/>
        <v>9.8000000000000057E-7</v>
      </c>
      <c r="G101" s="18">
        <f t="shared" si="9"/>
        <v>131770713174501.86</v>
      </c>
      <c r="H101" s="43">
        <f t="shared" si="10"/>
        <v>3.670442728905515</v>
      </c>
      <c r="I101" s="19">
        <f t="shared" si="11"/>
        <v>2.5409780054728386</v>
      </c>
      <c r="J101" s="20">
        <f t="shared" si="12"/>
        <v>2.4469618192703435</v>
      </c>
      <c r="K101" s="39">
        <f t="shared" si="14"/>
        <v>74.603702276970353</v>
      </c>
      <c r="L101" s="40">
        <f t="shared" si="15"/>
        <v>244.18504442817817</v>
      </c>
      <c r="M101" s="41">
        <f t="shared" si="16"/>
        <v>270.53713846351894</v>
      </c>
    </row>
    <row r="102" spans="5:13">
      <c r="E102" s="34">
        <f t="shared" si="17"/>
        <v>0.99000000000000066</v>
      </c>
      <c r="F102" s="18">
        <f t="shared" si="13"/>
        <v>9.9000000000000069E-7</v>
      </c>
      <c r="G102" s="18">
        <f t="shared" si="9"/>
        <v>125248721645536.42</v>
      </c>
      <c r="H102" s="43">
        <f t="shared" si="10"/>
        <v>3.6333675498256612</v>
      </c>
      <c r="I102" s="19">
        <f t="shared" si="11"/>
        <v>2.5153115609731125</v>
      </c>
      <c r="J102" s="20">
        <f t="shared" si="12"/>
        <v>2.422245033217107</v>
      </c>
      <c r="K102" s="39">
        <f t="shared" si="14"/>
        <v>73.662284443990444</v>
      </c>
      <c r="L102" s="40">
        <f t="shared" si="15"/>
        <v>238.66406882139185</v>
      </c>
      <c r="M102" s="41">
        <f t="shared" si="16"/>
        <v>264.20846414691323</v>
      </c>
    </row>
    <row r="103" spans="5:13">
      <c r="E103" s="34">
        <f t="shared" si="17"/>
        <v>1.0000000000000007</v>
      </c>
      <c r="F103" s="18">
        <f t="shared" si="13"/>
        <v>1.0000000000000006E-6</v>
      </c>
      <c r="G103" s="18">
        <f t="shared" si="9"/>
        <v>119110288047599.97</v>
      </c>
      <c r="H103" s="43">
        <f t="shared" si="10"/>
        <v>3.5970338743274044</v>
      </c>
      <c r="I103" s="19">
        <f t="shared" si="11"/>
        <v>2.4901584453633814</v>
      </c>
      <c r="J103" s="20">
        <f t="shared" si="12"/>
        <v>2.3980225828849364</v>
      </c>
      <c r="K103" s="39">
        <f t="shared" si="14"/>
        <v>72.717190620633232</v>
      </c>
      <c r="L103" s="40">
        <f t="shared" si="15"/>
        <v>233.27106443098629</v>
      </c>
      <c r="M103" s="41">
        <f t="shared" si="16"/>
        <v>258.03601038741385</v>
      </c>
    </row>
    <row r="104" spans="5:13">
      <c r="E104" s="34">
        <f t="shared" si="17"/>
        <v>1.0100000000000007</v>
      </c>
      <c r="F104" s="18">
        <f t="shared" si="13"/>
        <v>1.0100000000000007E-6</v>
      </c>
      <c r="G104" s="18">
        <f t="shared" si="9"/>
        <v>113329352118247.53</v>
      </c>
      <c r="H104" s="43">
        <f t="shared" si="10"/>
        <v>3.5614196775518856</v>
      </c>
      <c r="I104" s="19">
        <f t="shared" si="11"/>
        <v>2.4655034112508725</v>
      </c>
      <c r="J104" s="20">
        <f t="shared" si="12"/>
        <v>2.3742797850345903</v>
      </c>
      <c r="K104" s="39">
        <f t="shared" si="14"/>
        <v>71.769706251132902</v>
      </c>
      <c r="L104" s="40">
        <f t="shared" si="15"/>
        <v>228.00403772611548</v>
      </c>
      <c r="M104" s="41">
        <f t="shared" si="16"/>
        <v>252.01674606768137</v>
      </c>
    </row>
    <row r="105" spans="5:13">
      <c r="E105" s="34">
        <f t="shared" si="17"/>
        <v>1.0200000000000007</v>
      </c>
      <c r="F105" s="18">
        <f t="shared" si="13"/>
        <v>1.0200000000000006E-6</v>
      </c>
      <c r="G105" s="18">
        <f t="shared" si="9"/>
        <v>107881857652427.27</v>
      </c>
      <c r="H105" s="43">
        <f t="shared" si="10"/>
        <v>3.526503798360201</v>
      </c>
      <c r="I105" s="19">
        <f t="shared" si="11"/>
        <v>2.4413318091797858</v>
      </c>
      <c r="J105" s="20">
        <f t="shared" si="12"/>
        <v>2.3510025322401336</v>
      </c>
      <c r="K105" s="39">
        <f t="shared" si="14"/>
        <v>70.821028585921368</v>
      </c>
      <c r="L105" s="40">
        <f t="shared" si="15"/>
        <v>222.86091070490505</v>
      </c>
      <c r="M105" s="41">
        <f t="shared" si="16"/>
        <v>246.14759006586368</v>
      </c>
    </row>
    <row r="106" spans="5:13">
      <c r="E106" s="34">
        <f t="shared" si="17"/>
        <v>1.0300000000000007</v>
      </c>
      <c r="F106" s="18">
        <f t="shared" si="13"/>
        <v>1.0300000000000007E-6</v>
      </c>
      <c r="G106" s="18">
        <f t="shared" si="9"/>
        <v>102745580780387.77</v>
      </c>
      <c r="H106" s="43">
        <f t="shared" si="10"/>
        <v>3.4922658974052467</v>
      </c>
      <c r="I106" s="19">
        <f t="shared" si="11"/>
        <v>2.4176295586052245</v>
      </c>
      <c r="J106" s="20">
        <f t="shared" si="12"/>
        <v>2.3281772649368313</v>
      </c>
      <c r="K106" s="39">
        <f t="shared" si="14"/>
        <v>69.872271046512552</v>
      </c>
      <c r="L106" s="40">
        <f t="shared" si="15"/>
        <v>217.83953555480952</v>
      </c>
      <c r="M106" s="41">
        <f t="shared" si="16"/>
        <v>240.42542546464799</v>
      </c>
    </row>
    <row r="107" spans="5:13">
      <c r="E107" s="34">
        <f t="shared" si="17"/>
        <v>1.0400000000000007</v>
      </c>
      <c r="F107" s="18">
        <f t="shared" si="13"/>
        <v>1.0400000000000006E-6</v>
      </c>
      <c r="G107" s="18">
        <f t="shared" si="9"/>
        <v>97899974440236.828</v>
      </c>
      <c r="H107" s="43">
        <f t="shared" si="10"/>
        <v>3.4586864176225047</v>
      </c>
      <c r="I107" s="19">
        <f t="shared" si="11"/>
        <v>2.394383120541713</v>
      </c>
      <c r="J107" s="20">
        <f t="shared" si="12"/>
        <v>2.3057909450816698</v>
      </c>
      <c r="K107" s="39">
        <f t="shared" si="14"/>
        <v>68.924467470565915</v>
      </c>
      <c r="L107" s="40">
        <f t="shared" si="15"/>
        <v>212.93770787320338</v>
      </c>
      <c r="M107" s="41">
        <f t="shared" si="16"/>
        <v>234.84711222211831</v>
      </c>
    </row>
    <row r="108" spans="5:13">
      <c r="E108" s="34">
        <f t="shared" si="17"/>
        <v>1.0500000000000007</v>
      </c>
      <c r="F108" s="18">
        <f t="shared" si="13"/>
        <v>1.0500000000000007E-6</v>
      </c>
      <c r="G108" s="18">
        <f t="shared" si="9"/>
        <v>93326027380889.859</v>
      </c>
      <c r="H108" s="43">
        <f t="shared" si="10"/>
        <v>3.42574654697848</v>
      </c>
      <c r="I108" s="19">
        <f t="shared" si="11"/>
        <v>2.3715794717746488</v>
      </c>
      <c r="J108" s="20">
        <f t="shared" si="12"/>
        <v>2.2838310313189867</v>
      </c>
      <c r="K108" s="39">
        <f t="shared" si="14"/>
        <v>67.978576228647668</v>
      </c>
      <c r="L108" s="40">
        <f t="shared" si="15"/>
        <v>208.15317857046946</v>
      </c>
      <c r="M108" s="41">
        <f t="shared" si="16"/>
        <v>229.40949844421215</v>
      </c>
    </row>
    <row r="109" spans="5:13">
      <c r="E109" s="34">
        <f t="shared" si="17"/>
        <v>1.0600000000000007</v>
      </c>
      <c r="F109" s="18">
        <f t="shared" si="13"/>
        <v>1.0600000000000007E-6</v>
      </c>
      <c r="G109" s="18">
        <f t="shared" si="9"/>
        <v>89006136215999.312</v>
      </c>
      <c r="H109" s="43">
        <f t="shared" si="10"/>
        <v>3.3934281833277402</v>
      </c>
      <c r="I109" s="19">
        <f t="shared" si="11"/>
        <v>2.3492060805314918</v>
      </c>
      <c r="J109" s="20">
        <f t="shared" si="12"/>
        <v>2.2622854555518268</v>
      </c>
      <c r="K109" s="39">
        <f t="shared" si="14"/>
        <v>67.035484206314351</v>
      </c>
      <c r="L109" s="40">
        <f t="shared" si="15"/>
        <v>203.48366456842072</v>
      </c>
      <c r="M109" s="41">
        <f t="shared" si="16"/>
        <v>224.10943038692895</v>
      </c>
    </row>
    <row r="110" spans="5:13">
      <c r="E110" s="34">
        <f t="shared" si="17"/>
        <v>1.0700000000000007</v>
      </c>
      <c r="F110" s="18">
        <f t="shared" si="13"/>
        <v>1.0700000000000008E-6</v>
      </c>
      <c r="G110" s="18">
        <f t="shared" si="9"/>
        <v>84923989212257.5</v>
      </c>
      <c r="H110" s="43">
        <f t="shared" si="10"/>
        <v>3.3617139012405644</v>
      </c>
      <c r="I110" s="19">
        <f t="shared" si="11"/>
        <v>2.3272508835171788</v>
      </c>
      <c r="J110" s="20">
        <f t="shared" si="12"/>
        <v>2.2411426008270432</v>
      </c>
      <c r="K110" s="39">
        <f t="shared" si="14"/>
        <v>66.096010646972303</v>
      </c>
      <c r="L110" s="40">
        <f t="shared" si="15"/>
        <v>198.92685839807314</v>
      </c>
      <c r="M110" s="41">
        <f t="shared" si="16"/>
        <v>218.94376130565914</v>
      </c>
    </row>
    <row r="111" spans="5:13">
      <c r="E111" s="34">
        <f t="shared" si="17"/>
        <v>1.0800000000000007</v>
      </c>
      <c r="F111" s="18">
        <f t="shared" si="13"/>
        <v>1.0800000000000007E-6</v>
      </c>
      <c r="G111" s="18">
        <f t="shared" si="9"/>
        <v>81064460639046.812</v>
      </c>
      <c r="H111" s="43">
        <f t="shared" si="10"/>
        <v>3.3305869206735226</v>
      </c>
      <c r="I111" s="19">
        <f t="shared" si="11"/>
        <v>2.3057022642253533</v>
      </c>
      <c r="J111" s="20">
        <f t="shared" si="12"/>
        <v>2.2203912804490153</v>
      </c>
      <c r="K111" s="39">
        <f t="shared" si="14"/>
        <v>65.160910852541704</v>
      </c>
      <c r="L111" s="40">
        <f t="shared" si="15"/>
        <v>194.48043679258305</v>
      </c>
      <c r="M111" s="41">
        <f t="shared" si="16"/>
        <v>213.90935925905711</v>
      </c>
    </row>
    <row r="112" spans="5:13">
      <c r="E112" s="34">
        <f t="shared" si="17"/>
        <v>1.0900000000000007</v>
      </c>
      <c r="F112" s="18">
        <f t="shared" si="13"/>
        <v>1.0900000000000008E-6</v>
      </c>
      <c r="G112" s="18">
        <f t="shared" si="9"/>
        <v>77413514633171.844</v>
      </c>
      <c r="H112" s="43">
        <f t="shared" si="10"/>
        <v>3.3000310773645913</v>
      </c>
      <c r="I112" s="19">
        <f t="shared" si="11"/>
        <v>2.284549032443469</v>
      </c>
      <c r="J112" s="20">
        <f t="shared" si="12"/>
        <v>2.2000207182430604</v>
      </c>
      <c r="K112" s="39">
        <f t="shared" si="14"/>
        <v>64.230879740311408</v>
      </c>
      <c r="L112" s="40">
        <f t="shared" si="15"/>
        <v>190.14206836351553</v>
      </c>
      <c r="M112" s="41">
        <f t="shared" si="16"/>
        <v>209.00311396570032</v>
      </c>
    </row>
    <row r="113" spans="5:13">
      <c r="E113" s="34">
        <f t="shared" si="17"/>
        <v>1.1000000000000008</v>
      </c>
      <c r="F113" s="18">
        <f t="shared" si="13"/>
        <v>1.1000000000000007E-6</v>
      </c>
      <c r="G113" s="18">
        <f t="shared" si="9"/>
        <v>73958117644472.844</v>
      </c>
      <c r="H113" s="43">
        <f t="shared" si="10"/>
        <v>3.2700307948430951</v>
      </c>
      <c r="I113" s="19">
        <f t="shared" si="11"/>
        <v>2.2637804048758015</v>
      </c>
      <c r="J113" s="20">
        <f t="shared" si="12"/>
        <v>2.1800205298953967</v>
      </c>
      <c r="K113" s="39">
        <f t="shared" si="14"/>
        <v>63.306555255527577</v>
      </c>
      <c r="L113" s="40">
        <f t="shared" si="15"/>
        <v>185.90942044152663</v>
      </c>
      <c r="M113" s="41">
        <f t="shared" si="16"/>
        <v>204.22194280332761</v>
      </c>
    </row>
    <row r="114" spans="5:13">
      <c r="E114" s="34">
        <f t="shared" si="17"/>
        <v>1.1100000000000008</v>
      </c>
      <c r="F114" s="18">
        <f t="shared" si="13"/>
        <v>1.1100000000000008E-6</v>
      </c>
      <c r="G114" s="18">
        <f t="shared" si="9"/>
        <v>70686158627285.625</v>
      </c>
      <c r="H114" s="43">
        <f t="shared" si="10"/>
        <v>3.2405710579526166</v>
      </c>
      <c r="I114" s="19">
        <f t="shared" si="11"/>
        <v>2.2433859868138568</v>
      </c>
      <c r="J114" s="20">
        <f t="shared" si="12"/>
        <v>2.1603807053017445</v>
      </c>
      <c r="K114" s="39">
        <f t="shared" si="14"/>
        <v>62.388521640242224</v>
      </c>
      <c r="L114" s="40">
        <f t="shared" si="15"/>
        <v>181.78016515595499</v>
      </c>
      <c r="M114" s="41">
        <f t="shared" si="16"/>
        <v>199.56279603266645</v>
      </c>
    </row>
    <row r="115" spans="5:13">
      <c r="E115" s="34">
        <f t="shared" si="17"/>
        <v>1.1200000000000008</v>
      </c>
      <c r="F115" s="18">
        <f t="shared" si="13"/>
        <v>1.1200000000000007E-6</v>
      </c>
      <c r="G115" s="18">
        <f t="shared" si="9"/>
        <v>67586376230586.312</v>
      </c>
      <c r="H115" s="43">
        <f t="shared" si="10"/>
        <v>3.2116373877923254</v>
      </c>
      <c r="I115" s="19">
        <f t="shared" si="11"/>
        <v>2.2233557547887335</v>
      </c>
      <c r="J115" s="20">
        <f t="shared" si="12"/>
        <v>2.1410915918615503</v>
      </c>
      <c r="K115" s="39">
        <f t="shared" si="14"/>
        <v>61.477312559778106</v>
      </c>
      <c r="L115" s="40">
        <f t="shared" si="15"/>
        <v>177.75198482173255</v>
      </c>
      <c r="M115" s="41">
        <f t="shared" si="16"/>
        <v>195.02266132071048</v>
      </c>
    </row>
    <row r="116" spans="5:13">
      <c r="E116" s="34">
        <f t="shared" si="17"/>
        <v>1.1300000000000008</v>
      </c>
      <c r="F116" s="18">
        <f t="shared" si="13"/>
        <v>1.1300000000000008E-6</v>
      </c>
      <c r="G116" s="18">
        <f t="shared" si="9"/>
        <v>64648292317591.148</v>
      </c>
      <c r="H116" s="43">
        <f t="shared" si="10"/>
        <v>3.1832158179888532</v>
      </c>
      <c r="I116" s="19">
        <f t="shared" si="11"/>
        <v>2.2036800401445853</v>
      </c>
      <c r="J116" s="20">
        <f t="shared" si="12"/>
        <v>2.1221438786592355</v>
      </c>
      <c r="K116" s="39">
        <f t="shared" si="14"/>
        <v>60.573414088854712</v>
      </c>
      <c r="L116" s="40">
        <f t="shared" si="15"/>
        <v>173.82257669638307</v>
      </c>
      <c r="M116" s="41">
        <f t="shared" si="16"/>
        <v>190.59856763173428</v>
      </c>
    </row>
    <row r="117" spans="5:13">
      <c r="E117" s="34">
        <f t="shared" si="17"/>
        <v>1.1400000000000008</v>
      </c>
      <c r="F117" s="18">
        <f t="shared" si="13"/>
        <v>1.1400000000000007E-6</v>
      </c>
      <c r="G117" s="18">
        <f t="shared" si="9"/>
        <v>61862151214794.883</v>
      </c>
      <c r="H117" s="43">
        <f t="shared" si="10"/>
        <v>3.1552928722170215</v>
      </c>
      <c r="I117" s="19">
        <f t="shared" si="11"/>
        <v>2.1843495134766506</v>
      </c>
      <c r="J117" s="20">
        <f t="shared" si="12"/>
        <v>2.1035285814780145</v>
      </c>
      <c r="K117" s="39">
        <f t="shared" si="14"/>
        <v>59.677267559996537</v>
      </c>
      <c r="L117" s="40">
        <f t="shared" si="15"/>
        <v>169.98965716467492</v>
      </c>
      <c r="M117" s="41">
        <f t="shared" si="16"/>
        <v>186.28758854831372</v>
      </c>
    </row>
    <row r="118" spans="5:13">
      <c r="E118" s="34">
        <f t="shared" si="17"/>
        <v>1.1500000000000008</v>
      </c>
      <c r="F118" s="18">
        <f t="shared" si="13"/>
        <v>1.1500000000000008E-6</v>
      </c>
      <c r="G118" s="18">
        <f t="shared" si="9"/>
        <v>59218864151944.602</v>
      </c>
      <c r="H118" s="43">
        <f t="shared" si="10"/>
        <v>3.127855542893395</v>
      </c>
      <c r="I118" s="19">
        <f t="shared" si="11"/>
        <v>2.165355169881201</v>
      </c>
      <c r="J118" s="20">
        <f t="shared" si="12"/>
        <v>2.0852370285955968</v>
      </c>
      <c r="K118" s="39">
        <f t="shared" si="14"/>
        <v>58.789272277307269</v>
      </c>
      <c r="L118" s="40">
        <f t="shared" si="15"/>
        <v>166.25096540368094</v>
      </c>
      <c r="M118" s="41">
        <f t="shared" si="16"/>
        <v>182.08684507907748</v>
      </c>
    </row>
    <row r="119" spans="5:13">
      <c r="E119" s="34">
        <f t="shared" si="17"/>
        <v>1.1600000000000008</v>
      </c>
      <c r="F119" s="18">
        <f t="shared" si="13"/>
        <v>1.1600000000000008E-6</v>
      </c>
      <c r="G119" s="18">
        <f t="shared" si="9"/>
        <v>56709958409197.031</v>
      </c>
      <c r="H119" s="43">
        <f t="shared" si="10"/>
        <v>3.1008912709719008</v>
      </c>
      <c r="I119" s="19">
        <f t="shared" si="11"/>
        <v>2.1466883149684324</v>
      </c>
      <c r="J119" s="20">
        <f t="shared" si="12"/>
        <v>2.0672608473146004</v>
      </c>
      <c r="K119" s="39">
        <f t="shared" si="14"/>
        <v>57.909788099071925</v>
      </c>
      <c r="L119" s="40">
        <f t="shared" si="15"/>
        <v>162.60426657657143</v>
      </c>
      <c r="M119" s="41">
        <f t="shared" si="16"/>
        <v>177.99350800486249</v>
      </c>
    </row>
    <row r="120" spans="5:13">
      <c r="E120" s="34">
        <f t="shared" si="17"/>
        <v>1.1700000000000008</v>
      </c>
      <c r="F120" s="18">
        <f t="shared" si="13"/>
        <v>1.1700000000000009E-6</v>
      </c>
      <c r="G120" s="18">
        <f t="shared" si="9"/>
        <v>54327530736467.656</v>
      </c>
      <c r="H120" s="43">
        <f t="shared" si="10"/>
        <v>3.0743879267755592</v>
      </c>
      <c r="I120" s="19">
        <f t="shared" si="11"/>
        <v>2.1283405515926335</v>
      </c>
      <c r="J120" s="20">
        <f t="shared" si="12"/>
        <v>2.049591951183706</v>
      </c>
      <c r="K120" s="39">
        <f t="shared" si="14"/>
        <v>57.039137892939813</v>
      </c>
      <c r="L120" s="40">
        <f t="shared" si="15"/>
        <v>159.04735459937342</v>
      </c>
      <c r="M120" s="41">
        <f t="shared" si="16"/>
        <v>174.0047998102921</v>
      </c>
    </row>
    <row r="121" spans="5:13">
      <c r="E121" s="34">
        <f t="shared" si="17"/>
        <v>1.1800000000000008</v>
      </c>
      <c r="F121" s="18">
        <f t="shared" si="13"/>
        <v>1.1800000000000008E-6</v>
      </c>
      <c r="G121" s="18">
        <f t="shared" si="9"/>
        <v>52064204653470.562</v>
      </c>
      <c r="H121" s="43">
        <f t="shared" si="10"/>
        <v>3.0483337918028854</v>
      </c>
      <c r="I121" s="19">
        <f t="shared" si="11"/>
        <v>2.1103037672571028</v>
      </c>
      <c r="J121" s="20">
        <f t="shared" si="12"/>
        <v>2.0322225278685901</v>
      </c>
      <c r="K121" s="39">
        <f t="shared" si="14"/>
        <v>56.177609867669041</v>
      </c>
      <c r="L121" s="40">
        <f t="shared" si="15"/>
        <v>155.57805452117387</v>
      </c>
      <c r="M121" s="41">
        <f t="shared" si="16"/>
        <v>170.11799624356041</v>
      </c>
    </row>
    <row r="122" spans="5:13">
      <c r="E122" s="34">
        <f t="shared" si="17"/>
        <v>1.1900000000000008</v>
      </c>
      <c r="F122" s="18">
        <f t="shared" si="13"/>
        <v>1.1900000000000007E-6</v>
      </c>
      <c r="G122" s="18">
        <f t="shared" si="9"/>
        <v>49913091277757.758</v>
      </c>
      <c r="H122" s="43">
        <f t="shared" si="10"/>
        <v>3.0227175414516005</v>
      </c>
      <c r="I122" s="19">
        <f t="shared" si="11"/>
        <v>2.0925701221541022</v>
      </c>
      <c r="J122" s="20">
        <f t="shared" si="12"/>
        <v>2.0151450276344005</v>
      </c>
      <c r="K122" s="39">
        <f t="shared" si="14"/>
        <v>55.325459785575191</v>
      </c>
      <c r="L122" s="40">
        <f t="shared" si="15"/>
        <v>152.1942245547763</v>
      </c>
      <c r="M122" s="41">
        <f t="shared" si="16"/>
        <v>166.33042754330918</v>
      </c>
    </row>
    <row r="123" spans="5:13">
      <c r="E123" s="34">
        <f t="shared" si="17"/>
        <v>1.2000000000000008</v>
      </c>
      <c r="F123" s="18">
        <f t="shared" si="13"/>
        <v>1.2000000000000008E-6</v>
      </c>
      <c r="G123" s="18">
        <f t="shared" si="9"/>
        <v>47867753362750.742</v>
      </c>
      <c r="H123" s="43">
        <f t="shared" si="10"/>
        <v>2.9975282286061704</v>
      </c>
      <c r="I123" s="19">
        <f t="shared" si="11"/>
        <v>2.0751320378028182</v>
      </c>
      <c r="J123" s="20">
        <f t="shared" si="12"/>
        <v>1.9983521524041135</v>
      </c>
      <c r="K123" s="39">
        <f t="shared" si="14"/>
        <v>54.482913059939847</v>
      </c>
      <c r="L123" s="40">
        <f t="shared" si="15"/>
        <v>148.89375779164143</v>
      </c>
      <c r="M123" s="41">
        <f t="shared" si="16"/>
        <v>162.63947936793778</v>
      </c>
    </row>
    <row r="124" spans="5:13">
      <c r="E124" s="34">
        <f t="shared" si="17"/>
        <v>1.2100000000000009</v>
      </c>
      <c r="F124" s="18">
        <f t="shared" si="13"/>
        <v>1.2100000000000007E-6</v>
      </c>
      <c r="G124" s="18">
        <f t="shared" si="9"/>
        <v>45922172258770.742</v>
      </c>
      <c r="H124" s="43">
        <f t="shared" si="10"/>
        <v>2.9727552680391773</v>
      </c>
      <c r="I124" s="19">
        <f t="shared" si="11"/>
        <v>2.0579821862507286</v>
      </c>
      <c r="J124" s="20">
        <f t="shared" si="12"/>
        <v>1.9818368453594517</v>
      </c>
      <c r="K124" s="39">
        <f t="shared" si="14"/>
        <v>53.65016674170294</v>
      </c>
      <c r="L124" s="40">
        <f t="shared" si="15"/>
        <v>145.67458363201493</v>
      </c>
      <c r="M124" s="41">
        <f t="shared" si="16"/>
        <v>159.04259345943714</v>
      </c>
    </row>
    <row r="125" spans="5:13">
      <c r="E125" s="34">
        <f t="shared" si="17"/>
        <v>1.2200000000000009</v>
      </c>
      <c r="F125" s="18">
        <f t="shared" si="13"/>
        <v>1.2200000000000008E-6</v>
      </c>
      <c r="G125" s="18">
        <f t="shared" si="9"/>
        <v>44070717537839.391</v>
      </c>
      <c r="H125" s="43">
        <f t="shared" si="10"/>
        <v>2.9483884215798395</v>
      </c>
      <c r="I125" s="19">
        <f t="shared" si="11"/>
        <v>2.0411134798060502</v>
      </c>
      <c r="J125" s="20">
        <f t="shared" si="12"/>
        <v>1.9655922810532265</v>
      </c>
      <c r="K125" s="39">
        <f t="shared" si="14"/>
        <v>52.82739139979013</v>
      </c>
      <c r="L125" s="40">
        <f t="shared" si="15"/>
        <v>142.53466895845517</v>
      </c>
      <c r="M125" s="41">
        <f t="shared" si="16"/>
        <v>155.53726807087085</v>
      </c>
    </row>
    <row r="126" spans="5:13">
      <c r="E126" s="34">
        <f t="shared" si="17"/>
        <v>1.2300000000000009</v>
      </c>
      <c r="F126" s="18">
        <f t="shared" si="13"/>
        <v>1.2300000000000007E-6</v>
      </c>
      <c r="G126" s="18">
        <f t="shared" si="9"/>
        <v>42308119047902.125</v>
      </c>
      <c r="H126" s="43">
        <f t="shared" si="10"/>
        <v>2.9244177840060201</v>
      </c>
      <c r="I126" s="19">
        <f t="shared" si="11"/>
        <v>2.0245190612710418</v>
      </c>
      <c r="J126" s="20">
        <f t="shared" si="12"/>
        <v>1.9496118560040134</v>
      </c>
      <c r="K126" s="39">
        <f t="shared" si="14"/>
        <v>52.014732899426349</v>
      </c>
      <c r="L126" s="40">
        <f t="shared" si="15"/>
        <v>139.47201907851425</v>
      </c>
      <c r="M126" s="41">
        <f t="shared" si="16"/>
        <v>152.12105818392146</v>
      </c>
    </row>
    <row r="127" spans="5:13">
      <c r="E127" s="34">
        <f t="shared" si="17"/>
        <v>1.2400000000000009</v>
      </c>
      <c r="F127" s="18">
        <f t="shared" si="13"/>
        <v>1.2400000000000008E-6</v>
      </c>
      <c r="G127" s="18">
        <f t="shared" si="9"/>
        <v>40629441184436.203</v>
      </c>
      <c r="H127" s="43">
        <f t="shared" si="10"/>
        <v>2.9008337696188744</v>
      </c>
      <c r="I127" s="19">
        <f t="shared" si="11"/>
        <v>2.0081922946478881</v>
      </c>
      <c r="J127" s="20">
        <f t="shared" si="12"/>
        <v>1.9338891797459163</v>
      </c>
      <c r="K127" s="39">
        <f t="shared" si="14"/>
        <v>51.212314082753707</v>
      </c>
      <c r="L127" s="40">
        <f t="shared" si="15"/>
        <v>136.48467846005272</v>
      </c>
      <c r="M127" s="41">
        <f t="shared" si="16"/>
        <v>148.79157554044423</v>
      </c>
    </row>
    <row r="128" spans="5:13">
      <c r="E128" s="34">
        <f t="shared" si="17"/>
        <v>1.2500000000000009</v>
      </c>
      <c r="F128" s="18">
        <f t="shared" si="13"/>
        <v>1.2500000000000007E-6</v>
      </c>
      <c r="G128" s="18">
        <f t="shared" si="9"/>
        <v>39030059187437.562</v>
      </c>
      <c r="H128" s="43">
        <f t="shared" si="10"/>
        <v>2.877627099461924</v>
      </c>
      <c r="I128" s="19">
        <f t="shared" si="11"/>
        <v>1.9921267562907052</v>
      </c>
      <c r="J128" s="20">
        <f t="shared" si="12"/>
        <v>1.9184180663079493</v>
      </c>
      <c r="K128" s="39">
        <f t="shared" si="14"/>
        <v>50.420236356020439</v>
      </c>
      <c r="L128" s="40">
        <f t="shared" si="15"/>
        <v>133.57073128059923</v>
      </c>
      <c r="M128" s="41">
        <f t="shared" si="16"/>
        <v>145.5464885097191</v>
      </c>
    </row>
    <row r="129" spans="5:13">
      <c r="E129" s="34">
        <f t="shared" si="17"/>
        <v>1.2600000000000009</v>
      </c>
      <c r="F129" s="18">
        <f t="shared" si="13"/>
        <v>1.2600000000000009E-6</v>
      </c>
      <c r="G129" s="18">
        <f t="shared" si="9"/>
        <v>37505637289773.773</v>
      </c>
      <c r="H129" s="43">
        <f t="shared" si="10"/>
        <v>2.8547887891487336</v>
      </c>
      <c r="I129" s="19">
        <f t="shared" si="11"/>
        <v>1.9763162264788741</v>
      </c>
      <c r="J129" s="20">
        <f t="shared" si="12"/>
        <v>1.9031925260991558</v>
      </c>
      <c r="K129" s="39">
        <f t="shared" si="14"/>
        <v>49.63858118753528</v>
      </c>
      <c r="L129" s="40">
        <f t="shared" si="15"/>
        <v>130.72830181025964</v>
      </c>
      <c r="M129" s="41">
        <f t="shared" si="16"/>
        <v>142.38352181103207</v>
      </c>
    </row>
    <row r="130" spans="5:13">
      <c r="E130" s="34">
        <f t="shared" si="17"/>
        <v>1.2700000000000009</v>
      </c>
      <c r="F130" s="18">
        <f t="shared" si="13"/>
        <v>1.2700000000000008E-6</v>
      </c>
      <c r="G130" s="18">
        <f t="shared" si="9"/>
        <v>36052108559075.406</v>
      </c>
      <c r="H130" s="43">
        <f t="shared" si="10"/>
        <v>2.8323101372656732</v>
      </c>
      <c r="I130" s="19">
        <f t="shared" si="11"/>
        <v>1.9607546813884893</v>
      </c>
      <c r="J130" s="20">
        <f t="shared" si="12"/>
        <v>1.8882067581771154</v>
      </c>
      <c r="K130" s="39">
        <f t="shared" si="14"/>
        <v>48.867411520494009</v>
      </c>
      <c r="L130" s="40">
        <f t="shared" si="15"/>
        <v>127.95555464593805</v>
      </c>
      <c r="M130" s="41">
        <f t="shared" si="16"/>
        <v>139.30045610934482</v>
      </c>
    </row>
    <row r="131" spans="5:13">
      <c r="E131" s="34">
        <f t="shared" si="17"/>
        <v>1.2800000000000009</v>
      </c>
      <c r="F131" s="18">
        <f t="shared" si="13"/>
        <v>1.2800000000000009E-6</v>
      </c>
      <c r="G131" s="18">
        <f t="shared" si="9"/>
        <v>34665656289900.629</v>
      </c>
      <c r="H131" s="43">
        <f t="shared" si="10"/>
        <v>2.8101827143182843</v>
      </c>
      <c r="I131" s="19">
        <f t="shared" si="11"/>
        <v>1.9454362854401417</v>
      </c>
      <c r="J131" s="20">
        <f t="shared" si="12"/>
        <v>1.8734551428788564</v>
      </c>
      <c r="K131" s="39">
        <f t="shared" si="14"/>
        <v>48.106773104684947</v>
      </c>
      <c r="L131" s="40">
        <f t="shared" si="15"/>
        <v>125.25069481303171</v>
      </c>
      <c r="M131" s="41">
        <f t="shared" si="16"/>
        <v>136.29512750010059</v>
      </c>
    </row>
    <row r="132" spans="5:13">
      <c r="E132" s="34">
        <f t="shared" si="17"/>
        <v>1.2900000000000009</v>
      </c>
      <c r="F132" s="18">
        <f t="shared" si="13"/>
        <v>1.2900000000000008E-6</v>
      </c>
      <c r="G132" s="18">
        <f t="shared" ref="G132:G195" si="18">$C$10/(F132^5)</f>
        <v>33342696816030.336</v>
      </c>
      <c r="H132" s="43">
        <f t="shared" ref="H132:H195" si="19">$C$11/(F132*$H$2)</f>
        <v>2.7883983521917863</v>
      </c>
      <c r="I132" s="19">
        <f t="shared" ref="I132:I195" si="20">$C$11/(F132*$I$2)</f>
        <v>1.9303553840026213</v>
      </c>
      <c r="J132" s="20">
        <f t="shared" ref="J132:J195" si="21">$C$11/(F132*$J$2)</f>
        <v>1.8589322347945243</v>
      </c>
      <c r="K132" s="39">
        <f t="shared" si="14"/>
        <v>47.356695750970808</v>
      </c>
      <c r="L132" s="40">
        <f t="shared" si="15"/>
        <v>122.6119677493037</v>
      </c>
      <c r="M132" s="41">
        <f t="shared" si="16"/>
        <v>133.36542689766097</v>
      </c>
    </row>
    <row r="133" spans="5:13">
      <c r="E133" s="34">
        <f t="shared" si="17"/>
        <v>1.3000000000000009</v>
      </c>
      <c r="F133" s="18">
        <f t="shared" ref="F133:F196" si="22">E133*0.000001</f>
        <v>1.3000000000000009E-6</v>
      </c>
      <c r="G133" s="18">
        <f t="shared" si="18"/>
        <v>32079863624576.793</v>
      </c>
      <c r="H133" s="43">
        <f t="shared" si="19"/>
        <v>2.7669491340980037</v>
      </c>
      <c r="I133" s="19">
        <f t="shared" si="20"/>
        <v>1.9155064964333703</v>
      </c>
      <c r="J133" s="20">
        <f t="shared" si="21"/>
        <v>1.8446327560653355</v>
      </c>
      <c r="K133" s="39">
        <f t="shared" ref="K133:K196" si="23">$C$34*(0.000001)*G133/( EXP(H133) - 1)</f>
        <v>46.617194512326691</v>
      </c>
      <c r="L133" s="40">
        <f t="shared" ref="L133:L196" si="24">$C$34*(0.000001)*G133/( EXP(I133) - 1)</f>
        <v>120.03765918429245</v>
      </c>
      <c r="M133" s="41">
        <f t="shared" ref="M133:M196" si="25">$C$34*(0.000001)*G133/( EXP(J133) - 1)</f>
        <v>130.50929934044805</v>
      </c>
    </row>
    <row r="134" spans="5:13">
      <c r="E134" s="34">
        <f t="shared" ref="E134:E197" si="26">E133+0.01</f>
        <v>1.3100000000000009</v>
      </c>
      <c r="F134" s="18">
        <f t="shared" si="22"/>
        <v>1.3100000000000008E-6</v>
      </c>
      <c r="G134" s="18">
        <f t="shared" si="18"/>
        <v>30873992664263.391</v>
      </c>
      <c r="H134" s="43">
        <f t="shared" si="19"/>
        <v>2.7458273849827517</v>
      </c>
      <c r="I134" s="19">
        <f t="shared" si="20"/>
        <v>1.9008843094376959</v>
      </c>
      <c r="J134" s="20">
        <f t="shared" si="21"/>
        <v>1.8305515899885012</v>
      </c>
      <c r="K134" s="39">
        <f t="shared" si="23"/>
        <v>45.888270795090939</v>
      </c>
      <c r="L134" s="40">
        <f t="shared" si="24"/>
        <v>117.52609492639903</v>
      </c>
      <c r="M134" s="41">
        <f t="shared" si="25"/>
        <v>127.72474322458035</v>
      </c>
    </row>
    <row r="135" spans="5:13">
      <c r="E135" s="34">
        <f t="shared" si="26"/>
        <v>1.320000000000001</v>
      </c>
      <c r="F135" s="18">
        <f t="shared" si="22"/>
        <v>1.3200000000000009E-6</v>
      </c>
      <c r="G135" s="18">
        <f t="shared" si="18"/>
        <v>29722108749868.512</v>
      </c>
      <c r="H135" s="43">
        <f t="shared" si="19"/>
        <v>2.7250256623692457</v>
      </c>
      <c r="I135" s="19">
        <f t="shared" si="20"/>
        <v>1.8864836707298342</v>
      </c>
      <c r="J135" s="20">
        <f t="shared" si="21"/>
        <v>1.8166837749128306</v>
      </c>
      <c r="K135" s="39">
        <f t="shared" si="23"/>
        <v>45.169913403958297</v>
      </c>
      <c r="L135" s="40">
        <f t="shared" si="24"/>
        <v>115.07564056866583</v>
      </c>
      <c r="M135" s="41">
        <f t="shared" si="25"/>
        <v>125.00980947661344</v>
      </c>
    </row>
    <row r="136" spans="5:13">
      <c r="E136" s="34">
        <f t="shared" si="26"/>
        <v>1.330000000000001</v>
      </c>
      <c r="F136" s="18">
        <f t="shared" si="22"/>
        <v>1.3300000000000008E-6</v>
      </c>
      <c r="G136" s="18">
        <f t="shared" si="18"/>
        <v>28621412973537.52</v>
      </c>
      <c r="H136" s="43">
        <f t="shared" si="19"/>
        <v>2.7045367476145898</v>
      </c>
      <c r="I136" s="19">
        <f t="shared" si="20"/>
        <v>1.872299582979986</v>
      </c>
      <c r="J136" s="20">
        <f t="shared" si="21"/>
        <v>1.8030244984097268</v>
      </c>
      <c r="K136" s="39">
        <f t="shared" si="23"/>
        <v>44.462099524116475</v>
      </c>
      <c r="L136" s="40">
        <f t="shared" si="24"/>
        <v>112.68470112324189</v>
      </c>
      <c r="M136" s="41">
        <f t="shared" si="25"/>
        <v>122.36260067493248</v>
      </c>
    </row>
    <row r="137" spans="5:13">
      <c r="E137" s="34">
        <f t="shared" si="26"/>
        <v>1.340000000000001</v>
      </c>
      <c r="F137" s="18">
        <f t="shared" si="22"/>
        <v>1.3400000000000009E-6</v>
      </c>
      <c r="G137" s="18">
        <f t="shared" si="18"/>
        <v>27569271041542.797</v>
      </c>
      <c r="H137" s="43">
        <f t="shared" si="19"/>
        <v>2.6843536375577646</v>
      </c>
      <c r="I137" s="19">
        <f t="shared" si="20"/>
        <v>1.8583271980323741</v>
      </c>
      <c r="J137" s="20">
        <f t="shared" si="21"/>
        <v>1.7895690917051763</v>
      </c>
      <c r="K137" s="39">
        <f t="shared" si="23"/>
        <v>43.764795643794692</v>
      </c>
      <c r="L137" s="40">
        <f t="shared" si="24"/>
        <v>110.35172059358952</v>
      </c>
      <c r="M137" s="41">
        <f t="shared" si="25"/>
        <v>119.78127012837088</v>
      </c>
    </row>
    <row r="138" spans="5:13">
      <c r="E138" s="34">
        <f t="shared" si="26"/>
        <v>1.350000000000001</v>
      </c>
      <c r="F138" s="18">
        <f t="shared" si="22"/>
        <v>1.3500000000000008E-6</v>
      </c>
      <c r="G138" s="18">
        <f t="shared" si="18"/>
        <v>26563202462202.859</v>
      </c>
      <c r="H138" s="43">
        <f t="shared" si="19"/>
        <v>2.6644695365388182</v>
      </c>
      <c r="I138" s="19">
        <f t="shared" si="20"/>
        <v>1.8445618113802826</v>
      </c>
      <c r="J138" s="20">
        <f t="shared" si="21"/>
        <v>1.7763130243592122</v>
      </c>
      <c r="K138" s="39">
        <f t="shared" si="23"/>
        <v>43.077958420363352</v>
      </c>
      <c r="L138" s="40">
        <f t="shared" si="24"/>
        <v>108.07518149263468</v>
      </c>
      <c r="M138" s="41">
        <f t="shared" si="25"/>
        <v>117.2640209197495</v>
      </c>
    </row>
    <row r="139" spans="5:13">
      <c r="E139" s="34">
        <f t="shared" si="26"/>
        <v>1.360000000000001</v>
      </c>
      <c r="F139" s="18">
        <f t="shared" si="22"/>
        <v>1.360000000000001E-6</v>
      </c>
      <c r="G139" s="18">
        <f t="shared" si="18"/>
        <v>25600870517128.727</v>
      </c>
      <c r="H139" s="43">
        <f t="shared" si="19"/>
        <v>2.6448778487701503</v>
      </c>
      <c r="I139" s="19">
        <f t="shared" si="20"/>
        <v>1.8309988568848392</v>
      </c>
      <c r="J139" s="20">
        <f t="shared" si="21"/>
        <v>1.7632518991801001</v>
      </c>
      <c r="K139" s="39">
        <f t="shared" si="23"/>
        <v>42.401535492991968</v>
      </c>
      <c r="L139" s="40">
        <f t="shared" si="24"/>
        <v>105.85360431427888</v>
      </c>
      <c r="M139" s="41">
        <f t="shared" si="25"/>
        <v>114.80910492122777</v>
      </c>
    </row>
    <row r="140" spans="5:13">
      <c r="E140" s="34">
        <f t="shared" si="26"/>
        <v>1.370000000000001</v>
      </c>
      <c r="F140" s="18">
        <f t="shared" si="22"/>
        <v>1.3700000000000009E-6</v>
      </c>
      <c r="G140" s="18">
        <f t="shared" si="18"/>
        <v>24680072953821.668</v>
      </c>
      <c r="H140" s="43">
        <f t="shared" si="19"/>
        <v>2.6255721710419011</v>
      </c>
      <c r="I140" s="19">
        <f t="shared" si="20"/>
        <v>1.817633901725096</v>
      </c>
      <c r="J140" s="20">
        <f t="shared" si="21"/>
        <v>1.7503814473612676</v>
      </c>
      <c r="K140" s="39">
        <f t="shared" si="23"/>
        <v>41.735466244745439</v>
      </c>
      <c r="L140" s="40">
        <f t="shared" si="24"/>
        <v>103.68554696498136</v>
      </c>
      <c r="M140" s="41">
        <f t="shared" si="25"/>
        <v>112.41482178763279</v>
      </c>
    </row>
    <row r="141" spans="5:13">
      <c r="E141" s="34">
        <f t="shared" si="26"/>
        <v>1.380000000000001</v>
      </c>
      <c r="F141" s="18">
        <f t="shared" si="22"/>
        <v>1.380000000000001E-6</v>
      </c>
      <c r="G141" s="18">
        <f t="shared" si="18"/>
        <v>23798733342956.137</v>
      </c>
      <c r="H141" s="43">
        <f t="shared" si="19"/>
        <v>2.6065462857444959</v>
      </c>
      <c r="I141" s="19">
        <f t="shared" si="20"/>
        <v>1.8044626415676677</v>
      </c>
      <c r="J141" s="20">
        <f t="shared" si="21"/>
        <v>1.7376975238296639</v>
      </c>
      <c r="K141" s="39">
        <f t="shared" si="23"/>
        <v>41.079682516869319</v>
      </c>
      <c r="L141" s="40">
        <f t="shared" si="24"/>
        <v>101.56960416146455</v>
      </c>
      <c r="M141" s="41">
        <f t="shared" si="25"/>
        <v>110.07951793327081</v>
      </c>
    </row>
    <row r="142" spans="5:13">
      <c r="E142" s="34">
        <f t="shared" si="26"/>
        <v>1.390000000000001</v>
      </c>
      <c r="F142" s="18">
        <f t="shared" si="22"/>
        <v>1.3900000000000009E-6</v>
      </c>
      <c r="G142" s="18">
        <f t="shared" si="18"/>
        <v>22954893048504.395</v>
      </c>
      <c r="H142" s="43">
        <f t="shared" si="19"/>
        <v>2.5877941541923777</v>
      </c>
      <c r="I142" s="19">
        <f t="shared" si="20"/>
        <v>1.7914808959448789</v>
      </c>
      <c r="J142" s="20">
        <f t="shared" si="21"/>
        <v>1.7251961027949183</v>
      </c>
      <c r="K142" s="39">
        <f t="shared" si="23"/>
        <v>40.434109277892432</v>
      </c>
      <c r="L142" s="40">
        <f t="shared" si="24"/>
        <v>99.504406800006279</v>
      </c>
      <c r="M142" s="41">
        <f t="shared" si="25"/>
        <v>107.80158549712758</v>
      </c>
    </row>
    <row r="143" spans="5:13">
      <c r="E143" s="34">
        <f t="shared" si="26"/>
        <v>1.400000000000001</v>
      </c>
      <c r="F143" s="18">
        <f t="shared" si="22"/>
        <v>1.400000000000001E-6</v>
      </c>
      <c r="G143" s="18">
        <f t="shared" si="18"/>
        <v>22146703763238.508</v>
      </c>
      <c r="H143" s="43">
        <f t="shared" si="19"/>
        <v>2.5693099102338599</v>
      </c>
      <c r="I143" s="19">
        <f t="shared" si="20"/>
        <v>1.7786846038309865</v>
      </c>
      <c r="J143" s="20">
        <f t="shared" si="21"/>
        <v>1.71287327348924</v>
      </c>
      <c r="K143" s="39">
        <f t="shared" si="23"/>
        <v>39.798665250051698</v>
      </c>
      <c r="L143" s="40">
        <f t="shared" si="24"/>
        <v>97.488621302236481</v>
      </c>
      <c r="M143" s="41">
        <f t="shared" si="25"/>
        <v>105.5794613008207</v>
      </c>
    </row>
    <row r="144" spans="5:13">
      <c r="E144" s="34">
        <f t="shared" si="26"/>
        <v>1.410000000000001</v>
      </c>
      <c r="F144" s="18">
        <f t="shared" si="22"/>
        <v>1.4100000000000009E-6</v>
      </c>
      <c r="G144" s="18">
        <f t="shared" si="18"/>
        <v>21372420566128.469</v>
      </c>
      <c r="H144" s="43">
        <f t="shared" si="19"/>
        <v>2.5510878541329109</v>
      </c>
      <c r="I144" s="19">
        <f t="shared" si="20"/>
        <v>1.7660698194066535</v>
      </c>
      <c r="J144" s="20">
        <f t="shared" si="21"/>
        <v>1.7007252360886074</v>
      </c>
      <c r="K144" s="39">
        <f t="shared" si="23"/>
        <v>39.173263495426603</v>
      </c>
      <c r="L144" s="40">
        <f t="shared" si="24"/>
        <v>95.520948941865754</v>
      </c>
      <c r="M144" s="41">
        <f t="shared" si="25"/>
        <v>103.41162580317544</v>
      </c>
    </row>
    <row r="145" spans="5:13">
      <c r="E145" s="34">
        <f t="shared" si="26"/>
        <v>1.420000000000001</v>
      </c>
      <c r="F145" s="18">
        <f t="shared" si="22"/>
        <v>1.420000000000001E-6</v>
      </c>
      <c r="G145" s="18">
        <f t="shared" si="18"/>
        <v>20630395461776.836</v>
      </c>
      <c r="H145" s="43">
        <f t="shared" si="19"/>
        <v>2.5331224467094393</v>
      </c>
      <c r="I145" s="19">
        <f t="shared" si="20"/>
        <v>1.7536327080023812</v>
      </c>
      <c r="J145" s="20">
        <f t="shared" si="21"/>
        <v>1.6887482978062929</v>
      </c>
      <c r="K145" s="39">
        <f t="shared" si="23"/>
        <v>38.557811964055531</v>
      </c>
      <c r="L145" s="40">
        <f t="shared" si="24"/>
        <v>93.60012515632063</v>
      </c>
      <c r="M145" s="41">
        <f t="shared" si="25"/>
        <v>101.29660205484952</v>
      </c>
    </row>
    <row r="146" spans="5:13">
      <c r="E146" s="34">
        <f t="shared" si="26"/>
        <v>1.430000000000001</v>
      </c>
      <c r="F146" s="18">
        <f t="shared" si="22"/>
        <v>1.4300000000000009E-6</v>
      </c>
      <c r="G146" s="18">
        <f t="shared" si="18"/>
        <v>19919071365329.492</v>
      </c>
      <c r="H146" s="43">
        <f t="shared" si="19"/>
        <v>2.5154083037254575</v>
      </c>
      <c r="I146" s="19">
        <f t="shared" si="20"/>
        <v>1.7413695422121547</v>
      </c>
      <c r="J146" s="20">
        <f t="shared" si="21"/>
        <v>1.6769388691503051</v>
      </c>
      <c r="K146" s="39">
        <f t="shared" si="23"/>
        <v>37.95221400619463</v>
      </c>
      <c r="L146" s="40">
        <f t="shared" si="24"/>
        <v>91.724918846852333</v>
      </c>
      <c r="M146" s="41">
        <f t="shared" si="25"/>
        <v>99.232954656030259</v>
      </c>
    </row>
    <row r="147" spans="5:13">
      <c r="E147" s="34">
        <f t="shared" si="26"/>
        <v>1.4400000000000011</v>
      </c>
      <c r="F147" s="18">
        <f t="shared" si="22"/>
        <v>1.440000000000001E-6</v>
      </c>
      <c r="G147" s="18">
        <f t="shared" si="18"/>
        <v>19236976499305.047</v>
      </c>
      <c r="H147" s="43">
        <f t="shared" si="19"/>
        <v>2.4979401905051422</v>
      </c>
      <c r="I147" s="19">
        <f t="shared" si="20"/>
        <v>1.7292766981690149</v>
      </c>
      <c r="J147" s="20">
        <f t="shared" si="21"/>
        <v>1.6652934603367611</v>
      </c>
      <c r="K147" s="39">
        <f t="shared" si="23"/>
        <v>37.356368850772206</v>
      </c>
      <c r="L147" s="40">
        <f t="shared" si="24"/>
        <v>89.894131670310031</v>
      </c>
      <c r="M147" s="41">
        <f t="shared" si="25"/>
        <v>97.219288719860032</v>
      </c>
    </row>
    <row r="148" spans="5:13">
      <c r="E148" s="34">
        <f t="shared" si="26"/>
        <v>1.4500000000000011</v>
      </c>
      <c r="F148" s="18">
        <f t="shared" si="22"/>
        <v>1.4500000000000009E-6</v>
      </c>
      <c r="G148" s="18">
        <f t="shared" si="18"/>
        <v>18582719171525.68</v>
      </c>
      <c r="H148" s="43">
        <f t="shared" si="19"/>
        <v>2.4807130167775204</v>
      </c>
      <c r="I148" s="19">
        <f t="shared" si="20"/>
        <v>1.7173506519747459</v>
      </c>
      <c r="J148" s="20">
        <f t="shared" si="21"/>
        <v>1.6538086778516801</v>
      </c>
      <c r="K148" s="39">
        <f t="shared" si="23"/>
        <v>36.770172051988673</v>
      </c>
      <c r="L148" s="40">
        <f t="shared" si="24"/>
        <v>88.106597325434109</v>
      </c>
      <c r="M148" s="41">
        <f t="shared" si="25"/>
        <v>95.254248843920294</v>
      </c>
    </row>
    <row r="149" spans="5:13">
      <c r="E149" s="34">
        <f t="shared" si="26"/>
        <v>1.4600000000000011</v>
      </c>
      <c r="F149" s="18">
        <f t="shared" si="22"/>
        <v>1.4600000000000011E-6</v>
      </c>
      <c r="G149" s="18">
        <f t="shared" si="18"/>
        <v>17954982905829.133</v>
      </c>
      <c r="H149" s="43">
        <f t="shared" si="19"/>
        <v>2.4637218317310987</v>
      </c>
      <c r="I149" s="19">
        <f t="shared" si="20"/>
        <v>1.7055879762762884</v>
      </c>
      <c r="J149" s="20">
        <f t="shared" si="21"/>
        <v>1.642481221154066</v>
      </c>
      <c r="K149" s="39">
        <f t="shared" si="23"/>
        <v>36.193515905911148</v>
      </c>
      <c r="L149" s="40">
        <f t="shared" si="24"/>
        <v>86.361180836211005</v>
      </c>
      <c r="M149" s="41">
        <f t="shared" si="25"/>
        <v>93.336518091802418</v>
      </c>
    </row>
    <row r="150" spans="5:13">
      <c r="E150" s="34">
        <f t="shared" si="26"/>
        <v>1.4700000000000011</v>
      </c>
      <c r="F150" s="18">
        <f t="shared" si="22"/>
        <v>1.470000000000001E-6</v>
      </c>
      <c r="G150" s="18">
        <f t="shared" si="18"/>
        <v>17352521899522.875</v>
      </c>
      <c r="H150" s="43">
        <f t="shared" si="19"/>
        <v>2.4469618192703431</v>
      </c>
      <c r="I150" s="19">
        <f t="shared" si="20"/>
        <v>1.6939853369818922</v>
      </c>
      <c r="J150" s="20">
        <f t="shared" si="21"/>
        <v>1.6313078795135623</v>
      </c>
      <c r="K150" s="39">
        <f t="shared" si="23"/>
        <v>35.626289838817314</v>
      </c>
      <c r="L150" s="40">
        <f t="shared" si="24"/>
        <v>84.656777834554632</v>
      </c>
      <c r="M150" s="41">
        <f t="shared" si="25"/>
        <v>91.464816986528589</v>
      </c>
    </row>
    <row r="151" spans="5:13">
      <c r="E151" s="34">
        <f t="shared" si="26"/>
        <v>1.4800000000000011</v>
      </c>
      <c r="F151" s="18">
        <f t="shared" si="22"/>
        <v>1.4800000000000011E-6</v>
      </c>
      <c r="G151" s="18">
        <f t="shared" si="18"/>
        <v>16774156783623.447</v>
      </c>
      <c r="H151" s="43">
        <f t="shared" si="19"/>
        <v>2.4304282934644625</v>
      </c>
      <c r="I151" s="19">
        <f t="shared" si="20"/>
        <v>1.6825394901103929</v>
      </c>
      <c r="J151" s="20">
        <f t="shared" si="21"/>
        <v>1.6202855289763083</v>
      </c>
      <c r="K151" s="39">
        <f t="shared" si="23"/>
        <v>35.068380768949986</v>
      </c>
      <c r="L151" s="40">
        <f t="shared" si="24"/>
        <v>82.992313844321544</v>
      </c>
      <c r="M151" s="41">
        <f t="shared" si="25"/>
        <v>89.637902517340095</v>
      </c>
    </row>
    <row r="152" spans="5:13">
      <c r="E152" s="34">
        <f t="shared" si="26"/>
        <v>1.4900000000000011</v>
      </c>
      <c r="F152" s="18">
        <f t="shared" si="22"/>
        <v>1.490000000000001E-6</v>
      </c>
      <c r="G152" s="18">
        <f t="shared" si="18"/>
        <v>16218770663828.148</v>
      </c>
      <c r="H152" s="43">
        <f t="shared" si="19"/>
        <v>2.4141166941794663</v>
      </c>
      <c r="I152" s="19">
        <f t="shared" si="20"/>
        <v>1.67124727876737</v>
      </c>
      <c r="J152" s="20">
        <f t="shared" si="21"/>
        <v>1.6094111294529776</v>
      </c>
      <c r="K152" s="39">
        <f t="shared" si="23"/>
        <v>34.519673443257062</v>
      </c>
      <c r="L152" s="40">
        <f t="shared" si="24"/>
        <v>81.36674356843659</v>
      </c>
      <c r="M152" s="41">
        <f t="shared" si="25"/>
        <v>87.854567161156112</v>
      </c>
    </row>
    <row r="153" spans="5:13">
      <c r="E153" s="34">
        <f t="shared" si="26"/>
        <v>1.5000000000000011</v>
      </c>
      <c r="F153" s="18">
        <f t="shared" si="22"/>
        <v>1.5000000000000011E-6</v>
      </c>
      <c r="G153" s="18">
        <f t="shared" si="18"/>
        <v>15685305421906.162</v>
      </c>
      <c r="H153" s="43">
        <f t="shared" si="19"/>
        <v>2.398022582884936</v>
      </c>
      <c r="I153" s="19">
        <f t="shared" si="20"/>
        <v>1.6601056302422541</v>
      </c>
      <c r="J153" s="20">
        <f t="shared" si="21"/>
        <v>1.5986817219232907</v>
      </c>
      <c r="K153" s="39">
        <f t="shared" si="23"/>
        <v>33.980050750605947</v>
      </c>
      <c r="L153" s="40">
        <f t="shared" si="24"/>
        <v>79.779050180694185</v>
      </c>
      <c r="M153" s="41">
        <f t="shared" si="25"/>
        <v>86.113637919805299</v>
      </c>
    </row>
    <row r="154" spans="5:13">
      <c r="E154" s="34">
        <f t="shared" si="26"/>
        <v>1.5100000000000011</v>
      </c>
      <c r="F154" s="18">
        <f t="shared" si="22"/>
        <v>1.510000000000001E-6</v>
      </c>
      <c r="G154" s="18">
        <f t="shared" si="18"/>
        <v>15172758258789.84</v>
      </c>
      <c r="H154" s="43">
        <f t="shared" si="19"/>
        <v>2.3821416386274201</v>
      </c>
      <c r="I154" s="19">
        <f t="shared" si="20"/>
        <v>1.6491115532207823</v>
      </c>
      <c r="J154" s="20">
        <f t="shared" si="21"/>
        <v>1.5880944257516134</v>
      </c>
      <c r="K154" s="39">
        <f t="shared" si="23"/>
        <v>33.449394012882692</v>
      </c>
      <c r="L154" s="40">
        <f t="shared" si="24"/>
        <v>78.228244623611943</v>
      </c>
      <c r="M154" s="41">
        <f t="shared" si="25"/>
        <v>84.413975373959588</v>
      </c>
    </row>
    <row r="155" spans="5:13">
      <c r="E155" s="34">
        <f t="shared" si="26"/>
        <v>1.5200000000000011</v>
      </c>
      <c r="F155" s="18">
        <f t="shared" si="22"/>
        <v>1.5200000000000011E-6</v>
      </c>
      <c r="G155" s="18">
        <f t="shared" si="18"/>
        <v>14680178462104.635</v>
      </c>
      <c r="H155" s="43">
        <f t="shared" si="19"/>
        <v>2.3664696541627657</v>
      </c>
      <c r="I155" s="19">
        <f t="shared" si="20"/>
        <v>1.6382621351074875</v>
      </c>
      <c r="J155" s="20">
        <f t="shared" si="21"/>
        <v>1.5776464361085107</v>
      </c>
      <c r="K155" s="39">
        <f t="shared" si="23"/>
        <v>32.927583255308534</v>
      </c>
      <c r="L155" s="40">
        <f t="shared" si="24"/>
        <v>76.713364913537546</v>
      </c>
      <c r="M155" s="41">
        <f t="shared" si="25"/>
        <v>82.754472754539194</v>
      </c>
    </row>
    <row r="156" spans="5:13">
      <c r="E156" s="34">
        <f t="shared" si="26"/>
        <v>1.5300000000000011</v>
      </c>
      <c r="F156" s="18">
        <f t="shared" si="22"/>
        <v>1.530000000000001E-6</v>
      </c>
      <c r="G156" s="18">
        <f t="shared" si="18"/>
        <v>14206664382212.639</v>
      </c>
      <c r="H156" s="43">
        <f t="shared" si="19"/>
        <v>2.3510025322401336</v>
      </c>
      <c r="I156" s="19">
        <f t="shared" si="20"/>
        <v>1.6275545394531905</v>
      </c>
      <c r="J156" s="20">
        <f t="shared" si="21"/>
        <v>1.5673350214934225</v>
      </c>
      <c r="K156" s="39">
        <f t="shared" si="23"/>
        <v>32.414497457233068</v>
      </c>
      <c r="L156" s="40">
        <f t="shared" si="24"/>
        <v>75.233475454055949</v>
      </c>
      <c r="M156" s="41">
        <f t="shared" si="25"/>
        <v>81.134055032215741</v>
      </c>
    </row>
    <row r="157" spans="5:13">
      <c r="E157" s="34">
        <f t="shared" si="26"/>
        <v>1.5400000000000011</v>
      </c>
      <c r="F157" s="18">
        <f t="shared" si="22"/>
        <v>1.5400000000000011E-6</v>
      </c>
      <c r="G157" s="18">
        <f t="shared" si="18"/>
        <v>13751360602069.229</v>
      </c>
      <c r="H157" s="43">
        <f t="shared" si="19"/>
        <v>2.3357362820307817</v>
      </c>
      <c r="I157" s="19">
        <f t="shared" si="20"/>
        <v>1.6169860034827153</v>
      </c>
      <c r="J157" s="20">
        <f t="shared" si="21"/>
        <v>1.5571575213538547</v>
      </c>
      <c r="K157" s="39">
        <f t="shared" si="23"/>
        <v>31.910014784594676</v>
      </c>
      <c r="L157" s="40">
        <f t="shared" si="24"/>
        <v>73.787666358600291</v>
      </c>
      <c r="M157" s="41">
        <f t="shared" si="25"/>
        <v>79.551678025513468</v>
      </c>
    </row>
    <row r="158" spans="5:13">
      <c r="E158" s="34">
        <f t="shared" si="26"/>
        <v>1.5500000000000012</v>
      </c>
      <c r="F158" s="18">
        <f t="shared" si="22"/>
        <v>1.550000000000001E-6</v>
      </c>
      <c r="G158" s="18">
        <f t="shared" si="18"/>
        <v>13313455287316.057</v>
      </c>
      <c r="H158" s="43">
        <f t="shared" si="19"/>
        <v>2.3206670156950997</v>
      </c>
      <c r="I158" s="19">
        <f t="shared" si="20"/>
        <v>1.6065538357183105</v>
      </c>
      <c r="J158" s="20">
        <f t="shared" si="21"/>
        <v>1.547111343796733</v>
      </c>
      <c r="K158" s="39">
        <f t="shared" si="23"/>
        <v>31.414012805171861</v>
      </c>
      <c r="L158" s="40">
        <f t="shared" si="24"/>
        <v>72.375052783043884</v>
      </c>
      <c r="M158" s="41">
        <f t="shared" si="25"/>
        <v>78.006327527895905</v>
      </c>
    </row>
    <row r="159" spans="5:13">
      <c r="E159" s="34">
        <f t="shared" si="26"/>
        <v>1.5600000000000012</v>
      </c>
      <c r="F159" s="18">
        <f t="shared" si="22"/>
        <v>1.5600000000000012E-6</v>
      </c>
      <c r="G159" s="18">
        <f t="shared" si="18"/>
        <v>12892177704064.1</v>
      </c>
      <c r="H159" s="43">
        <f t="shared" si="19"/>
        <v>2.3057909450816694</v>
      </c>
      <c r="I159" s="19">
        <f t="shared" si="20"/>
        <v>1.5962554136944751</v>
      </c>
      <c r="J159" s="20">
        <f t="shared" si="21"/>
        <v>1.5371939633877796</v>
      </c>
      <c r="K159" s="39">
        <f t="shared" si="23"/>
        <v>30.926368687686359</v>
      </c>
      <c r="L159" s="40">
        <f t="shared" si="24"/>
        <v>70.994774268932787</v>
      </c>
      <c r="M159" s="41">
        <f t="shared" si="25"/>
        <v>76.497018454121005</v>
      </c>
    </row>
    <row r="160" spans="5:13">
      <c r="E160" s="34">
        <f t="shared" si="26"/>
        <v>1.5700000000000012</v>
      </c>
      <c r="F160" s="18">
        <f t="shared" si="22"/>
        <v>1.5700000000000011E-6</v>
      </c>
      <c r="G160" s="18">
        <f t="shared" si="18"/>
        <v>12486795892767.73</v>
      </c>
      <c r="H160" s="43">
        <f t="shared" si="19"/>
        <v>2.2911043785524869</v>
      </c>
      <c r="I160" s="19">
        <f t="shared" si="20"/>
        <v>1.5860881817601153</v>
      </c>
      <c r="J160" s="20">
        <f t="shared" si="21"/>
        <v>1.5274029190349911</v>
      </c>
      <c r="K160" s="39">
        <f t="shared" si="23"/>
        <v>30.446959385759065</v>
      </c>
      <c r="L160" s="40">
        <f t="shared" si="24"/>
        <v>69.64599409791694</v>
      </c>
      <c r="M160" s="41">
        <f t="shared" si="25"/>
        <v>75.02279400606092</v>
      </c>
    </row>
    <row r="161" spans="5:13">
      <c r="E161" s="34">
        <f t="shared" si="26"/>
        <v>1.5800000000000012</v>
      </c>
      <c r="F161" s="18">
        <f t="shared" si="22"/>
        <v>1.5800000000000012E-6</v>
      </c>
      <c r="G161" s="18">
        <f t="shared" si="18"/>
        <v>12096614487460.02</v>
      </c>
      <c r="H161" s="43">
        <f t="shared" si="19"/>
        <v>2.2766037179287371</v>
      </c>
      <c r="I161" s="19">
        <f t="shared" si="20"/>
        <v>1.5760496489641653</v>
      </c>
      <c r="J161" s="20">
        <f t="shared" si="21"/>
        <v>1.5177358119524911</v>
      </c>
      <c r="K161" s="39">
        <f t="shared" si="23"/>
        <v>29.975661807663048</v>
      </c>
      <c r="L161" s="40">
        <f t="shared" si="24"/>
        <v>68.327898657840535</v>
      </c>
      <c r="M161" s="41">
        <f t="shared" si="25"/>
        <v>73.582724858098757</v>
      </c>
    </row>
    <row r="162" spans="5:13">
      <c r="E162" s="34">
        <f t="shared" si="26"/>
        <v>1.5900000000000012</v>
      </c>
      <c r="F162" s="18">
        <f t="shared" si="22"/>
        <v>1.5900000000000011E-6</v>
      </c>
      <c r="G162" s="18">
        <f t="shared" si="18"/>
        <v>11720972670419.66</v>
      </c>
      <c r="H162" s="43">
        <f t="shared" si="19"/>
        <v>2.2622854555518264</v>
      </c>
      <c r="I162" s="19">
        <f t="shared" si="20"/>
        <v>1.5661373870209947</v>
      </c>
      <c r="J162" s="20">
        <f t="shared" si="21"/>
        <v>1.5081903037012176</v>
      </c>
      <c r="K162" s="39">
        <f t="shared" si="23"/>
        <v>29.512352972764312</v>
      </c>
      <c r="L162" s="40">
        <f t="shared" si="24"/>
        <v>67.039696820871882</v>
      </c>
      <c r="M162" s="41">
        <f t="shared" si="25"/>
        <v>72.175908362147254</v>
      </c>
    </row>
    <row r="163" spans="5:13">
      <c r="E163" s="34">
        <f t="shared" si="26"/>
        <v>1.6000000000000012</v>
      </c>
      <c r="F163" s="18">
        <f t="shared" si="22"/>
        <v>1.6000000000000012E-6</v>
      </c>
      <c r="G163" s="18">
        <f t="shared" si="18"/>
        <v>11359242253074.635</v>
      </c>
      <c r="H163" s="43">
        <f t="shared" si="19"/>
        <v>2.2481461714546276</v>
      </c>
      <c r="I163" s="19">
        <f t="shared" si="20"/>
        <v>1.5563490283521133</v>
      </c>
      <c r="J163" s="20">
        <f t="shared" si="21"/>
        <v>1.498764114303085</v>
      </c>
      <c r="K163" s="39">
        <f t="shared" si="23"/>
        <v>29.056910155488911</v>
      </c>
      <c r="L163" s="40">
        <f t="shared" si="24"/>
        <v>65.780619333972254</v>
      </c>
      <c r="M163" s="41">
        <f t="shared" si="25"/>
        <v>70.801467772267287</v>
      </c>
    </row>
    <row r="164" spans="5:13">
      <c r="E164" s="34">
        <f t="shared" si="26"/>
        <v>1.6100000000000012</v>
      </c>
      <c r="F164" s="18">
        <f t="shared" si="22"/>
        <v>1.6100000000000011E-6</v>
      </c>
      <c r="G164" s="18">
        <f t="shared" si="18"/>
        <v>11010825874625.273</v>
      </c>
      <c r="H164" s="43">
        <f t="shared" si="19"/>
        <v>2.2341825306381393</v>
      </c>
      <c r="I164" s="19">
        <f t="shared" si="20"/>
        <v>1.546682264200858</v>
      </c>
      <c r="J164" s="20">
        <f t="shared" si="21"/>
        <v>1.4894550204254262</v>
      </c>
      <c r="K164" s="39">
        <f t="shared" si="23"/>
        <v>28.609211017608441</v>
      </c>
      <c r="L164" s="40">
        <f t="shared" si="24"/>
        <v>64.549918221940047</v>
      </c>
      <c r="M164" s="41">
        <f t="shared" si="25"/>
        <v>69.458551488812716</v>
      </c>
    </row>
    <row r="165" spans="5:13">
      <c r="E165" s="34">
        <f t="shared" si="26"/>
        <v>1.6200000000000012</v>
      </c>
      <c r="F165" s="18">
        <f t="shared" si="22"/>
        <v>1.6200000000000012E-6</v>
      </c>
      <c r="G165" s="18">
        <f t="shared" si="18"/>
        <v>10675155310491.754</v>
      </c>
      <c r="H165" s="43">
        <f t="shared" si="19"/>
        <v>2.2203912804490149</v>
      </c>
      <c r="I165" s="19">
        <f t="shared" si="20"/>
        <v>1.537134842816902</v>
      </c>
      <c r="J165" s="20">
        <f t="shared" si="21"/>
        <v>1.4802608536326765</v>
      </c>
      <c r="K165" s="39">
        <f t="shared" si="23"/>
        <v>28.169133729587763</v>
      </c>
      <c r="L165" s="40">
        <f t="shared" si="24"/>
        <v>63.346866203200939</v>
      </c>
      <c r="M165" s="41">
        <f t="shared" si="25"/>
        <v>68.146332321975763</v>
      </c>
    </row>
    <row r="166" spans="5:13">
      <c r="E166" s="34">
        <f t="shared" si="26"/>
        <v>1.6300000000000012</v>
      </c>
      <c r="F166" s="18">
        <f t="shared" si="22"/>
        <v>1.6300000000000011E-6</v>
      </c>
      <c r="G166" s="18">
        <f t="shared" si="18"/>
        <v>10351689883265.848</v>
      </c>
      <c r="H166" s="43">
        <f t="shared" si="19"/>
        <v>2.2067692480536225</v>
      </c>
      <c r="I166" s="19">
        <f t="shared" si="20"/>
        <v>1.5277045677075958</v>
      </c>
      <c r="J166" s="20">
        <f t="shared" si="21"/>
        <v>1.4711794987024147</v>
      </c>
      <c r="K166" s="39">
        <f t="shared" si="23"/>
        <v>27.736557081697587</v>
      </c>
      <c r="L166" s="40">
        <f t="shared" si="24"/>
        <v>62.170756118464126</v>
      </c>
      <c r="M166" s="41">
        <f t="shared" si="25"/>
        <v>66.864006774567798</v>
      </c>
    </row>
    <row r="167" spans="5:13">
      <c r="E167" s="34">
        <f t="shared" si="26"/>
        <v>1.6400000000000012</v>
      </c>
      <c r="F167" s="18">
        <f t="shared" si="22"/>
        <v>1.6400000000000012E-6</v>
      </c>
      <c r="G167" s="18">
        <f t="shared" si="18"/>
        <v>10039914969375.203</v>
      </c>
      <c r="H167" s="43">
        <f t="shared" si="19"/>
        <v>2.1933133380045144</v>
      </c>
      <c r="I167" s="19">
        <f t="shared" si="20"/>
        <v>1.5183892959532812</v>
      </c>
      <c r="J167" s="20">
        <f t="shared" si="21"/>
        <v>1.4622088920030099</v>
      </c>
      <c r="K167" s="39">
        <f t="shared" si="23"/>
        <v>27.311360585552087</v>
      </c>
      <c r="L167" s="40">
        <f t="shared" si="24"/>
        <v>61.02090037231234</v>
      </c>
      <c r="M167" s="41">
        <f t="shared" si="25"/>
        <v>65.610794343830491</v>
      </c>
    </row>
    <row r="168" spans="5:13">
      <c r="E168" s="34">
        <f t="shared" si="26"/>
        <v>1.6500000000000012</v>
      </c>
      <c r="F168" s="18">
        <f t="shared" si="22"/>
        <v>1.6500000000000011E-6</v>
      </c>
      <c r="G168" s="18">
        <f t="shared" si="18"/>
        <v>9739340595156.9141</v>
      </c>
      <c r="H168" s="43">
        <f t="shared" si="19"/>
        <v>2.1800205298953967</v>
      </c>
      <c r="I168" s="19">
        <f t="shared" si="20"/>
        <v>1.5091869365838675</v>
      </c>
      <c r="J168" s="20">
        <f t="shared" si="21"/>
        <v>1.4533470199302645</v>
      </c>
      <c r="K168" s="39">
        <f t="shared" si="23"/>
        <v>26.893424566693337</v>
      </c>
      <c r="L168" s="40">
        <f t="shared" si="24"/>
        <v>59.896630387753568</v>
      </c>
      <c r="M168" s="41">
        <f t="shared" si="25"/>
        <v>64.385936842042625</v>
      </c>
    </row>
    <row r="169" spans="5:13">
      <c r="E169" s="34">
        <f t="shared" si="26"/>
        <v>1.6600000000000013</v>
      </c>
      <c r="F169" s="18">
        <f t="shared" si="22"/>
        <v>1.6600000000000013E-6</v>
      </c>
      <c r="G169" s="18">
        <f t="shared" si="18"/>
        <v>9449500116486.8555</v>
      </c>
      <c r="H169" s="43">
        <f t="shared" si="19"/>
        <v>2.1668878761008457</v>
      </c>
      <c r="I169" s="19">
        <f t="shared" si="20"/>
        <v>1.500095449014085</v>
      </c>
      <c r="J169" s="20">
        <f t="shared" si="21"/>
        <v>1.4445919174005639</v>
      </c>
      <c r="K169" s="39">
        <f t="shared" si="23"/>
        <v>26.482630248808047</v>
      </c>
      <c r="L169" s="40">
        <f t="shared" si="24"/>
        <v>58.797296073720496</v>
      </c>
      <c r="M169" s="41">
        <f t="shared" si="25"/>
        <v>63.188697735658216</v>
      </c>
    </row>
    <row r="170" spans="5:13">
      <c r="E170" s="34">
        <f t="shared" si="26"/>
        <v>1.6700000000000013</v>
      </c>
      <c r="F170" s="18">
        <f t="shared" si="22"/>
        <v>1.6700000000000012E-6</v>
      </c>
      <c r="G170" s="18">
        <f t="shared" si="18"/>
        <v>9169948976527.2266</v>
      </c>
      <c r="H170" s="43">
        <f t="shared" si="19"/>
        <v>2.1539124995972481</v>
      </c>
      <c r="I170" s="19">
        <f t="shared" si="20"/>
        <v>1.4911128415349588</v>
      </c>
      <c r="J170" s="20">
        <f t="shared" si="21"/>
        <v>1.4359416663981655</v>
      </c>
      <c r="K170" s="39">
        <f t="shared" si="23"/>
        <v>26.078859830126458</v>
      </c>
      <c r="L170" s="40">
        <f t="shared" si="24"/>
        <v>57.722265305472739</v>
      </c>
      <c r="M170" s="41">
        <f t="shared" si="25"/>
        <v>62.018361502689878</v>
      </c>
    </row>
    <row r="171" spans="5:13">
      <c r="E171" s="34">
        <f t="shared" si="26"/>
        <v>1.6800000000000013</v>
      </c>
      <c r="F171" s="18">
        <f t="shared" si="22"/>
        <v>1.6800000000000013E-6</v>
      </c>
      <c r="G171" s="18">
        <f t="shared" si="18"/>
        <v>8900263536538.1094</v>
      </c>
      <c r="H171" s="43">
        <f t="shared" si="19"/>
        <v>2.1410915918615498</v>
      </c>
      <c r="I171" s="19">
        <f t="shared" si="20"/>
        <v>1.4822371698591554</v>
      </c>
      <c r="J171" s="20">
        <f t="shared" si="21"/>
        <v>1.4273943945743668</v>
      </c>
      <c r="K171" s="39">
        <f t="shared" si="23"/>
        <v>25.681996552521539</v>
      </c>
      <c r="L171" s="40">
        <f t="shared" si="24"/>
        <v>56.670923417824135</v>
      </c>
      <c r="M171" s="41">
        <f t="shared" si="25"/>
        <v>60.874233008029876</v>
      </c>
    </row>
    <row r="172" spans="5:13">
      <c r="E172" s="34">
        <f t="shared" si="26"/>
        <v>1.6900000000000013</v>
      </c>
      <c r="F172" s="18">
        <f t="shared" si="22"/>
        <v>1.6900000000000012E-6</v>
      </c>
      <c r="G172" s="18">
        <f t="shared" si="18"/>
        <v>8640039975053.877</v>
      </c>
      <c r="H172" s="43">
        <f t="shared" si="19"/>
        <v>2.1284224108446179</v>
      </c>
      <c r="I172" s="19">
        <f t="shared" si="20"/>
        <v>1.473466535717977</v>
      </c>
      <c r="J172" s="20">
        <f t="shared" si="21"/>
        <v>1.4189482738964121</v>
      </c>
      <c r="K172" s="39">
        <f t="shared" si="23"/>
        <v>25.291924763794881</v>
      </c>
      <c r="L172" s="40">
        <f t="shared" si="24"/>
        <v>55.642672711092963</v>
      </c>
      <c r="M172" s="41">
        <f t="shared" si="25"/>
        <v>59.755636896385788</v>
      </c>
    </row>
    <row r="173" spans="5:13">
      <c r="E173" s="34">
        <f t="shared" si="26"/>
        <v>1.7000000000000013</v>
      </c>
      <c r="F173" s="18">
        <f t="shared" si="22"/>
        <v>1.7000000000000013E-6</v>
      </c>
      <c r="G173" s="18">
        <f t="shared" si="18"/>
        <v>8388893251052.7363</v>
      </c>
      <c r="H173" s="43">
        <f t="shared" si="19"/>
        <v>2.1159022790161202</v>
      </c>
      <c r="I173" s="19">
        <f t="shared" si="20"/>
        <v>1.4647990855078712</v>
      </c>
      <c r="J173" s="20">
        <f t="shared" si="21"/>
        <v>1.41060151934408</v>
      </c>
      <c r="K173" s="39">
        <f t="shared" si="23"/>
        <v>24.908529973606946</v>
      </c>
      <c r="L173" s="40">
        <f t="shared" si="24"/>
        <v>54.636931969648494</v>
      </c>
      <c r="M173" s="41">
        <f t="shared" si="25"/>
        <v>58.661917002493261</v>
      </c>
    </row>
    <row r="174" spans="5:13">
      <c r="E174" s="34">
        <f t="shared" si="26"/>
        <v>1.7100000000000013</v>
      </c>
      <c r="F174" s="18">
        <f t="shared" si="22"/>
        <v>1.7100000000000012E-6</v>
      </c>
      <c r="G174" s="18">
        <f t="shared" si="18"/>
        <v>8146456127051.1758</v>
      </c>
      <c r="H174" s="43">
        <f t="shared" si="19"/>
        <v>2.103528581478014</v>
      </c>
      <c r="I174" s="19">
        <f t="shared" si="20"/>
        <v>1.4562330089844335</v>
      </c>
      <c r="J174" s="20">
        <f t="shared" si="21"/>
        <v>1.4023523876520094</v>
      </c>
      <c r="K174" s="39">
        <f t="shared" si="23"/>
        <v>24.531698903481644</v>
      </c>
      <c r="L174" s="40">
        <f t="shared" si="24"/>
        <v>53.65313599290819</v>
      </c>
      <c r="M174" s="41">
        <f t="shared" si="25"/>
        <v>57.592435778257773</v>
      </c>
    </row>
    <row r="175" spans="5:13">
      <c r="E175" s="34">
        <f t="shared" si="26"/>
        <v>1.7200000000000013</v>
      </c>
      <c r="F175" s="18">
        <f t="shared" si="22"/>
        <v>1.7200000000000013E-6</v>
      </c>
      <c r="G175" s="18">
        <f t="shared" si="18"/>
        <v>7912378248335.3184</v>
      </c>
      <c r="H175" s="43">
        <f t="shared" si="19"/>
        <v>2.0912987641438399</v>
      </c>
      <c r="I175" s="19">
        <f t="shared" si="20"/>
        <v>1.4477665380019658</v>
      </c>
      <c r="J175" s="20">
        <f t="shared" si="21"/>
        <v>1.3941991760958929</v>
      </c>
      <c r="K175" s="39">
        <f t="shared" si="23"/>
        <v>24.161319531288854</v>
      </c>
      <c r="L175" s="40">
        <f t="shared" si="24"/>
        <v>52.690735138621029</v>
      </c>
      <c r="M175" s="41">
        <f t="shared" si="25"/>
        <v>56.546573736468005</v>
      </c>
    </row>
    <row r="176" spans="5:13">
      <c r="E176" s="34">
        <f t="shared" si="26"/>
        <v>1.7300000000000013</v>
      </c>
      <c r="F176" s="18">
        <f t="shared" si="22"/>
        <v>1.7300000000000012E-6</v>
      </c>
      <c r="G176" s="18">
        <f t="shared" si="18"/>
        <v>7686325274801.2461</v>
      </c>
      <c r="H176" s="43">
        <f t="shared" si="19"/>
        <v>2.0792103319811583</v>
      </c>
      <c r="I176" s="19">
        <f t="shared" si="20"/>
        <v>1.4393979452967522</v>
      </c>
      <c r="J176" s="20">
        <f t="shared" si="21"/>
        <v>1.3861402213207723</v>
      </c>
      <c r="K176" s="39">
        <f t="shared" si="23"/>
        <v>23.797281130585013</v>
      </c>
      <c r="L176" s="40">
        <f t="shared" si="24"/>
        <v>51.74919487825904</v>
      </c>
      <c r="M176" s="41">
        <f t="shared" si="25"/>
        <v>55.523728910717466</v>
      </c>
    </row>
    <row r="177" spans="5:13">
      <c r="E177" s="34">
        <f t="shared" si="26"/>
        <v>1.7400000000000013</v>
      </c>
      <c r="F177" s="18">
        <f t="shared" si="22"/>
        <v>1.7400000000000013E-6</v>
      </c>
      <c r="G177" s="18">
        <f t="shared" si="18"/>
        <v>7467978062116.4766</v>
      </c>
      <c r="H177" s="43">
        <f t="shared" si="19"/>
        <v>2.0672608473145999</v>
      </c>
      <c r="I177" s="19">
        <f t="shared" si="20"/>
        <v>1.431125543312288</v>
      </c>
      <c r="J177" s="20">
        <f t="shared" si="21"/>
        <v>1.3781738982097334</v>
      </c>
      <c r="K177" s="39">
        <f t="shared" si="23"/>
        <v>23.439474305167071</v>
      </c>
      <c r="L177" s="40">
        <f t="shared" si="24"/>
        <v>50.82799536432487</v>
      </c>
      <c r="M177" s="41">
        <f t="shared" si="25"/>
        <v>54.523316331165432</v>
      </c>
    </row>
    <row r="178" spans="5:13">
      <c r="E178" s="34">
        <f t="shared" si="26"/>
        <v>1.7500000000000013</v>
      </c>
      <c r="F178" s="18">
        <f t="shared" si="22"/>
        <v>1.7500000000000012E-6</v>
      </c>
      <c r="G178" s="18">
        <f t="shared" si="18"/>
        <v>7257031889137.9951</v>
      </c>
      <c r="H178" s="43">
        <f t="shared" si="19"/>
        <v>2.0554479281870881</v>
      </c>
      <c r="I178" s="19">
        <f t="shared" si="20"/>
        <v>1.4229476830647891</v>
      </c>
      <c r="J178" s="20">
        <f t="shared" si="21"/>
        <v>1.3702986187913921</v>
      </c>
      <c r="K178" s="39">
        <f t="shared" si="23"/>
        <v>23.087791019175341</v>
      </c>
      <c r="L178" s="40">
        <f t="shared" si="24"/>
        <v>49.926631009373459</v>
      </c>
      <c r="M178" s="41">
        <f t="shared" si="25"/>
        <v>53.544767515765962</v>
      </c>
    </row>
    <row r="179" spans="5:13">
      <c r="E179" s="34">
        <f t="shared" si="26"/>
        <v>1.7600000000000013</v>
      </c>
      <c r="F179" s="18">
        <f t="shared" si="22"/>
        <v>1.7600000000000014E-6</v>
      </c>
      <c r="G179" s="18">
        <f t="shared" si="18"/>
        <v>7053195728728.5586</v>
      </c>
      <c r="H179" s="43">
        <f t="shared" si="19"/>
        <v>2.0437692467769342</v>
      </c>
      <c r="I179" s="19">
        <f t="shared" si="20"/>
        <v>1.4148627530473756</v>
      </c>
      <c r="J179" s="20">
        <f t="shared" si="21"/>
        <v>1.3625128311846226</v>
      </c>
      <c r="K179" s="39">
        <f t="shared" si="23"/>
        <v>22.742124623058412</v>
      </c>
      <c r="L179" s="40">
        <f t="shared" si="24"/>
        <v>49.044610076535889</v>
      </c>
      <c r="M179" s="41">
        <f t="shared" si="25"/>
        <v>52.587529976591348</v>
      </c>
    </row>
    <row r="180" spans="5:13">
      <c r="E180" s="34">
        <f t="shared" si="26"/>
        <v>1.7700000000000014</v>
      </c>
      <c r="F180" s="18">
        <f t="shared" si="22"/>
        <v>1.7700000000000013E-6</v>
      </c>
      <c r="G180" s="18">
        <f t="shared" si="18"/>
        <v>6856191559304.7617</v>
      </c>
      <c r="H180" s="43">
        <f t="shared" si="19"/>
        <v>2.0322225278685901</v>
      </c>
      <c r="I180" s="19">
        <f t="shared" si="20"/>
        <v>1.406869178171402</v>
      </c>
      <c r="J180" s="20">
        <f t="shared" si="21"/>
        <v>1.3548150185790599</v>
      </c>
      <c r="K180" s="39">
        <f t="shared" si="23"/>
        <v>22.402369875695186</v>
      </c>
      <c r="L180" s="40">
        <f t="shared" si="24"/>
        <v>48.181454281327291</v>
      </c>
      <c r="M180" s="41">
        <f t="shared" si="25"/>
        <v>51.651066740876736</v>
      </c>
    </row>
    <row r="181" spans="5:13">
      <c r="E181" s="34">
        <f t="shared" si="26"/>
        <v>1.7800000000000014</v>
      </c>
      <c r="F181" s="18">
        <f t="shared" si="22"/>
        <v>1.7800000000000014E-6</v>
      </c>
      <c r="G181" s="18">
        <f t="shared" si="18"/>
        <v>6665753714627.9316</v>
      </c>
      <c r="H181" s="43">
        <f t="shared" si="19"/>
        <v>2.020805547374946</v>
      </c>
      <c r="I181" s="19">
        <f t="shared" si="20"/>
        <v>1.3989654187434724</v>
      </c>
      <c r="J181" s="20">
        <f t="shared" si="21"/>
        <v>1.347203698249964</v>
      </c>
      <c r="K181" s="39">
        <f t="shared" si="23"/>
        <v>22.068422962950152</v>
      </c>
      <c r="L181" s="40">
        <f t="shared" si="24"/>
        <v>47.336698404513065</v>
      </c>
      <c r="M181" s="41">
        <f t="shared" si="25"/>
        <v>50.734855886412909</v>
      </c>
    </row>
    <row r="182" spans="5:13">
      <c r="E182" s="34">
        <f t="shared" si="26"/>
        <v>1.7900000000000014</v>
      </c>
      <c r="F182" s="18">
        <f t="shared" si="22"/>
        <v>1.7900000000000013E-6</v>
      </c>
      <c r="G182" s="18">
        <f t="shared" si="18"/>
        <v>6481628269514.1016</v>
      </c>
      <c r="H182" s="43">
        <f t="shared" si="19"/>
        <v>2.0095161309091645</v>
      </c>
      <c r="I182" s="19">
        <f t="shared" si="20"/>
        <v>1.3911499694767493</v>
      </c>
      <c r="J182" s="20">
        <f t="shared" si="21"/>
        <v>1.3396774206061095</v>
      </c>
      <c r="K182" s="39">
        <f t="shared" si="23"/>
        <v>21.740181512921286</v>
      </c>
      <c r="L182" s="40">
        <f t="shared" si="24"/>
        <v>46.509889915804919</v>
      </c>
      <c r="M182" s="41">
        <f t="shared" si="25"/>
        <v>49.838390090916462</v>
      </c>
    </row>
    <row r="183" spans="5:13">
      <c r="E183" s="34">
        <f t="shared" si="26"/>
        <v>1.8000000000000014</v>
      </c>
      <c r="F183" s="18">
        <f t="shared" si="22"/>
        <v>1.8000000000000014E-6</v>
      </c>
      <c r="G183" s="18">
        <f t="shared" si="18"/>
        <v>6303572459292.2744</v>
      </c>
      <c r="H183" s="23">
        <f t="shared" si="19"/>
        <v>1.9983521524041132</v>
      </c>
      <c r="I183" s="8">
        <f t="shared" si="20"/>
        <v>1.3834213585352118</v>
      </c>
      <c r="J183" s="9">
        <f t="shared" si="21"/>
        <v>1.3322347682694089</v>
      </c>
      <c r="K183" s="39">
        <f t="shared" si="23"/>
        <v>21.417544608123485</v>
      </c>
      <c r="L183" s="40">
        <f t="shared" si="24"/>
        <v>45.700588608153005</v>
      </c>
      <c r="M183" s="41">
        <f t="shared" si="25"/>
        <v>48.961176195008967</v>
      </c>
    </row>
    <row r="184" spans="5:13">
      <c r="E184" s="34">
        <f t="shared" si="26"/>
        <v>1.8100000000000014</v>
      </c>
      <c r="F184" s="18">
        <f t="shared" si="22"/>
        <v>1.8100000000000013E-6</v>
      </c>
      <c r="G184" s="18">
        <f t="shared" si="18"/>
        <v>6131354130982.791</v>
      </c>
      <c r="H184" s="23">
        <f t="shared" si="19"/>
        <v>1.9873115327775714</v>
      </c>
      <c r="I184" s="8">
        <f t="shared" si="20"/>
        <v>1.3757781466096028</v>
      </c>
      <c r="J184" s="9">
        <f t="shared" si="21"/>
        <v>1.3248743551850475</v>
      </c>
      <c r="K184" s="39">
        <f t="shared" si="23"/>
        <v>21.100412794835449</v>
      </c>
      <c r="L184" s="40">
        <f t="shared" si="24"/>
        <v>44.908366242399396</v>
      </c>
      <c r="M184" s="41">
        <f t="shared" si="25"/>
        <v>48.102734778440947</v>
      </c>
    </row>
    <row r="185" spans="5:13">
      <c r="E185" s="34">
        <f t="shared" si="26"/>
        <v>1.8200000000000014</v>
      </c>
      <c r="F185" s="18">
        <f t="shared" si="22"/>
        <v>1.8200000000000012E-6</v>
      </c>
      <c r="G185" s="18">
        <f t="shared" si="18"/>
        <v>5964751224299.5469</v>
      </c>
      <c r="H185" s="23">
        <f t="shared" si="19"/>
        <v>1.976392238641431</v>
      </c>
      <c r="I185" s="8">
        <f t="shared" si="20"/>
        <v>1.368218926023836</v>
      </c>
      <c r="J185" s="9">
        <f t="shared" si="21"/>
        <v>1.317594825760954</v>
      </c>
      <c r="K185" s="39">
        <f t="shared" si="23"/>
        <v>20.788688089823339</v>
      </c>
      <c r="L185" s="40">
        <f t="shared" si="24"/>
        <v>44.13280620205505</v>
      </c>
      <c r="M185" s="41">
        <f t="shared" si="25"/>
        <v>47.262599749199282</v>
      </c>
    </row>
    <row r="186" spans="5:13">
      <c r="E186" s="34">
        <f t="shared" si="26"/>
        <v>1.8300000000000014</v>
      </c>
      <c r="F186" s="18">
        <f t="shared" si="22"/>
        <v>1.8300000000000013E-6</v>
      </c>
      <c r="G186" s="18">
        <f t="shared" si="18"/>
        <v>5803551280703.1279</v>
      </c>
      <c r="H186" s="23">
        <f t="shared" si="19"/>
        <v>1.9655922810532263</v>
      </c>
      <c r="I186" s="8">
        <f t="shared" si="20"/>
        <v>1.3607423198707003</v>
      </c>
      <c r="J186" s="9">
        <f t="shared" si="21"/>
        <v>1.3103948540354844</v>
      </c>
      <c r="K186" s="39">
        <f t="shared" si="23"/>
        <v>20.482273984641427</v>
      </c>
      <c r="L186" s="40">
        <f t="shared" si="24"/>
        <v>43.373503157963881</v>
      </c>
      <c r="M186" s="41">
        <f t="shared" si="25"/>
        <v>46.440317945143399</v>
      </c>
    </row>
    <row r="187" spans="5:13">
      <c r="E187" s="34">
        <f t="shared" si="26"/>
        <v>1.8400000000000014</v>
      </c>
      <c r="F187" s="18">
        <f t="shared" si="22"/>
        <v>1.8400000000000012E-6</v>
      </c>
      <c r="G187" s="18">
        <f t="shared" si="18"/>
        <v>5647550978846.0371</v>
      </c>
      <c r="H187" s="23">
        <f t="shared" si="19"/>
        <v>1.954909714308372</v>
      </c>
      <c r="I187" s="8">
        <f t="shared" si="20"/>
        <v>1.3533469811757508</v>
      </c>
      <c r="J187" s="9">
        <f t="shared" si="21"/>
        <v>1.3032731428722479</v>
      </c>
      <c r="K187" s="39">
        <f t="shared" si="23"/>
        <v>20.181075447696912</v>
      </c>
      <c r="L187" s="40">
        <f t="shared" si="24"/>
        <v>42.630062742615294</v>
      </c>
      <c r="M187" s="41">
        <f t="shared" si="25"/>
        <v>45.635448747819055</v>
      </c>
    </row>
    <row r="188" spans="5:13">
      <c r="E188" s="34">
        <f t="shared" si="26"/>
        <v>1.8500000000000014</v>
      </c>
      <c r="F188" s="18">
        <f t="shared" si="22"/>
        <v>1.8500000000000013E-6</v>
      </c>
      <c r="G188" s="18">
        <f t="shared" si="18"/>
        <v>5496555694857.7314</v>
      </c>
      <c r="H188" s="23">
        <f t="shared" si="19"/>
        <v>1.9443426347715698</v>
      </c>
      <c r="I188" s="8">
        <f t="shared" si="20"/>
        <v>1.3460315920883141</v>
      </c>
      <c r="J188" s="9">
        <f t="shared" si="21"/>
        <v>1.2962284231810466</v>
      </c>
      <c r="K188" s="39">
        <f t="shared" si="23"/>
        <v>19.884998924254404</v>
      </c>
      <c r="L188" s="40">
        <f t="shared" si="24"/>
        <v>41.902101233868862</v>
      </c>
      <c r="M188" s="41">
        <f t="shared" si="25"/>
        <v>44.847563708105092</v>
      </c>
    </row>
    <row r="189" spans="5:13">
      <c r="E189" s="34">
        <f t="shared" si="26"/>
        <v>1.8600000000000014</v>
      </c>
      <c r="F189" s="18">
        <f t="shared" si="22"/>
        <v>1.8600000000000012E-6</v>
      </c>
      <c r="G189" s="18">
        <f t="shared" si="18"/>
        <v>5350379086016.29</v>
      </c>
      <c r="H189" s="23">
        <f t="shared" si="19"/>
        <v>1.9338891797459163</v>
      </c>
      <c r="I189" s="8">
        <f t="shared" si="20"/>
        <v>1.338794863098592</v>
      </c>
      <c r="J189" s="9">
        <f t="shared" si="21"/>
        <v>1.2892594531639443</v>
      </c>
      <c r="K189" s="39">
        <f t="shared" si="23"/>
        <v>19.593952334544099</v>
      </c>
      <c r="L189" s="40">
        <f t="shared" si="24"/>
        <v>41.18924524785551</v>
      </c>
      <c r="M189" s="41">
        <f t="shared" si="25"/>
        <v>44.076246183354868</v>
      </c>
    </row>
    <row r="190" spans="5:13">
      <c r="E190" s="34">
        <f t="shared" si="26"/>
        <v>1.8700000000000014</v>
      </c>
      <c r="F190" s="18">
        <f t="shared" si="22"/>
        <v>1.8700000000000014E-6</v>
      </c>
      <c r="G190" s="18">
        <f t="shared" si="18"/>
        <v>5208842696445.6836</v>
      </c>
      <c r="H190" s="23">
        <f t="shared" si="19"/>
        <v>1.9235475263782909</v>
      </c>
      <c r="I190" s="8">
        <f t="shared" si="20"/>
        <v>1.331635532279883</v>
      </c>
      <c r="J190" s="9">
        <f t="shared" si="21"/>
        <v>1.2823650175855275</v>
      </c>
      <c r="K190" s="39">
        <f t="shared" si="23"/>
        <v>19.307845070127506</v>
      </c>
      <c r="L190" s="40">
        <f t="shared" si="24"/>
        <v>40.491131440821341</v>
      </c>
      <c r="M190" s="41">
        <f t="shared" si="25"/>
        <v>43.321090985699541</v>
      </c>
    </row>
    <row r="191" spans="5:13">
      <c r="E191" s="34">
        <f t="shared" si="26"/>
        <v>1.8800000000000014</v>
      </c>
      <c r="F191" s="18">
        <f t="shared" si="22"/>
        <v>1.8800000000000013E-6</v>
      </c>
      <c r="G191" s="18">
        <f t="shared" si="18"/>
        <v>5071775583563.6865</v>
      </c>
      <c r="H191" s="23">
        <f t="shared" si="19"/>
        <v>1.9133158905996832</v>
      </c>
      <c r="I191" s="8">
        <f t="shared" si="20"/>
        <v>1.3245523645549901</v>
      </c>
      <c r="J191" s="9">
        <f t="shared" si="21"/>
        <v>1.2755439270664555</v>
      </c>
      <c r="K191" s="39">
        <f t="shared" si="23"/>
        <v>19.026587988664197</v>
      </c>
      <c r="L191" s="40">
        <f t="shared" si="24"/>
        <v>39.807406219682662</v>
      </c>
      <c r="M191" s="41">
        <f t="shared" si="25"/>
        <v>42.581704041187869</v>
      </c>
    </row>
    <row r="192" spans="5:13">
      <c r="E192" s="34">
        <f t="shared" si="26"/>
        <v>1.8900000000000015</v>
      </c>
      <c r="F192" s="18">
        <f t="shared" si="22"/>
        <v>1.8900000000000014E-6</v>
      </c>
      <c r="G192" s="18">
        <f t="shared" si="18"/>
        <v>4939013964085.4336</v>
      </c>
      <c r="H192" s="23">
        <f t="shared" si="19"/>
        <v>1.9031925260991556</v>
      </c>
      <c r="I192" s="8">
        <f t="shared" si="20"/>
        <v>1.3175441509859158</v>
      </c>
      <c r="J192" s="9">
        <f t="shared" si="21"/>
        <v>1.2687950173994371</v>
      </c>
      <c r="K192" s="39">
        <f t="shared" si="23"/>
        <v>18.750093407214099</v>
      </c>
      <c r="L192" s="40">
        <f t="shared" si="24"/>
        <v>39.137725461063177</v>
      </c>
      <c r="M192" s="41">
        <f t="shared" si="25"/>
        <v>41.857702059443142</v>
      </c>
    </row>
    <row r="193" spans="5:13">
      <c r="E193" s="34">
        <f t="shared" si="26"/>
        <v>1.9000000000000015</v>
      </c>
      <c r="F193" s="18">
        <f t="shared" si="22"/>
        <v>1.9000000000000013E-6</v>
      </c>
      <c r="G193" s="18">
        <f t="shared" si="18"/>
        <v>4810400878462.4482</v>
      </c>
      <c r="H193" s="23">
        <f t="shared" si="19"/>
        <v>1.8931757233302129</v>
      </c>
      <c r="I193" s="8">
        <f t="shared" si="20"/>
        <v>1.3106097080859902</v>
      </c>
      <c r="J193" s="9">
        <f t="shared" si="21"/>
        <v>1.2621171488868086</v>
      </c>
      <c r="K193" s="39">
        <f t="shared" si="23"/>
        <v>18.478275094200903</v>
      </c>
      <c r="L193" s="40">
        <f t="shared" si="24"/>
        <v>38.481754238587435</v>
      </c>
      <c r="M193" s="41">
        <f t="shared" si="25"/>
        <v>41.148712213525933</v>
      </c>
    </row>
    <row r="194" spans="5:13">
      <c r="E194" s="34">
        <f t="shared" si="26"/>
        <v>1.9100000000000015</v>
      </c>
      <c r="F194" s="18">
        <f t="shared" si="22"/>
        <v>1.9100000000000012E-6</v>
      </c>
      <c r="G194" s="18">
        <f t="shared" si="18"/>
        <v>4685785872706.4609</v>
      </c>
      <c r="H194" s="23">
        <f t="shared" si="19"/>
        <v>1.8832638085483795</v>
      </c>
      <c r="I194" s="8">
        <f t="shared" si="20"/>
        <v>1.3037478771536029</v>
      </c>
      <c r="J194" s="9">
        <f t="shared" si="21"/>
        <v>1.2555092056989197</v>
      </c>
      <c r="K194" s="39">
        <f t="shared" si="23"/>
        <v>18.211048260153973</v>
      </c>
      <c r="L194" s="40">
        <f t="shared" si="24"/>
        <v>37.839166558208042</v>
      </c>
      <c r="M194" s="41">
        <f t="shared" si="25"/>
        <v>40.454371829696932</v>
      </c>
    </row>
    <row r="195" spans="5:13">
      <c r="E195" s="34">
        <f t="shared" si="26"/>
        <v>1.9200000000000015</v>
      </c>
      <c r="F195" s="18">
        <f t="shared" si="22"/>
        <v>1.9200000000000015E-6</v>
      </c>
      <c r="G195" s="18">
        <f t="shared" si="18"/>
        <v>4565024696612.4258</v>
      </c>
      <c r="H195" s="23">
        <f t="shared" si="19"/>
        <v>1.8734551428788562</v>
      </c>
      <c r="I195" s="8">
        <f t="shared" si="20"/>
        <v>1.296957523626761</v>
      </c>
      <c r="J195" s="9">
        <f t="shared" si="21"/>
        <v>1.2489700952525709</v>
      </c>
      <c r="K195" s="39">
        <f t="shared" si="23"/>
        <v>17.948329547338343</v>
      </c>
      <c r="L195" s="40">
        <f t="shared" si="24"/>
        <v>37.20964510134695</v>
      </c>
      <c r="M195" s="41">
        <f t="shared" si="25"/>
        <v>39.77432808678256</v>
      </c>
    </row>
    <row r="196" spans="5:13">
      <c r="E196" s="34">
        <f t="shared" si="26"/>
        <v>1.9300000000000015</v>
      </c>
      <c r="F196" s="18">
        <f t="shared" si="22"/>
        <v>1.9300000000000014E-6</v>
      </c>
      <c r="G196" s="18">
        <f t="shared" ref="G196:G259" si="27">$C$10/(F196^5)</f>
        <v>4447979017455.793</v>
      </c>
      <c r="H196" s="23">
        <f t="shared" ref="H196:H254" si="28">$C$11/(F196*$H$2)</f>
        <v>1.8637481214131628</v>
      </c>
      <c r="I196" s="8">
        <f t="shared" ref="I196:I254" si="29">$C$11/(F196*$I$2)</f>
        <v>1.2902375364577106</v>
      </c>
      <c r="J196" s="9">
        <f t="shared" ref="J196:J254" si="30">$C$11/(F196*$J$2)</f>
        <v>1.2424987476087752</v>
      </c>
      <c r="K196" s="39">
        <f t="shared" si="23"/>
        <v>17.690037018375357</v>
      </c>
      <c r="L196" s="40">
        <f t="shared" si="24"/>
        <v>36.592880975636163</v>
      </c>
      <c r="M196" s="41">
        <f t="shared" si="25"/>
        <v>39.108237724852962</v>
      </c>
    </row>
    <row r="197" spans="5:13">
      <c r="E197" s="34">
        <f t="shared" si="26"/>
        <v>1.9400000000000015</v>
      </c>
      <c r="F197" s="18">
        <f t="shared" ref="F197:F254" si="31">E197*0.000001</f>
        <v>1.9400000000000013E-6</v>
      </c>
      <c r="G197" s="18">
        <f t="shared" si="27"/>
        <v>4334516148295.5503</v>
      </c>
      <c r="H197" s="23">
        <f t="shared" si="28"/>
        <v>1.8541411723337136</v>
      </c>
      <c r="I197" s="8">
        <f t="shared" si="29"/>
        <v>1.2835868275068978</v>
      </c>
      <c r="J197" s="9">
        <f t="shared" si="30"/>
        <v>1.2360941148891424</v>
      </c>
      <c r="K197" s="39">
        <f t="shared" ref="K197:K254" si="32">$C$34*(0.000001)*G197/( EXP(H197) - 1)</f>
        <v>17.43609014394918</v>
      </c>
      <c r="L197" s="40">
        <f t="shared" ref="L197:L254" si="33">$C$34*(0.000001)*G197/( EXP(I197) - 1)</f>
        <v>35.988573473045122</v>
      </c>
      <c r="M197" s="41">
        <f t="shared" ref="M197:M254" si="34">$C$34*(0.000001)*G197/( EXP(J197) - 1)</f>
        <v>38.455766762927936</v>
      </c>
    </row>
    <row r="198" spans="5:13">
      <c r="E198" s="34">
        <f t="shared" ref="E198:E254" si="35">E197+0.01</f>
        <v>1.9500000000000015</v>
      </c>
      <c r="F198" s="18">
        <f t="shared" si="31"/>
        <v>1.9500000000000012E-6</v>
      </c>
      <c r="G198" s="18">
        <f t="shared" si="27"/>
        <v>4224508790067.7275</v>
      </c>
      <c r="H198" s="23">
        <f t="shared" si="28"/>
        <v>1.8446327560653357</v>
      </c>
      <c r="I198" s="8">
        <f t="shared" si="29"/>
        <v>1.2770043309555803</v>
      </c>
      <c r="J198" s="9">
        <f t="shared" si="30"/>
        <v>1.2297551707102239</v>
      </c>
      <c r="K198" s="39">
        <f t="shared" si="32"/>
        <v>17.186409789688636</v>
      </c>
      <c r="L198" s="40">
        <f t="shared" si="33"/>
        <v>35.396429835188421</v>
      </c>
      <c r="M198" s="41">
        <f t="shared" si="34"/>
        <v>37.816590225435974</v>
      </c>
    </row>
    <row r="199" spans="5:13">
      <c r="E199" s="34">
        <f t="shared" si="35"/>
        <v>1.9600000000000015</v>
      </c>
      <c r="F199" s="18">
        <f t="shared" si="31"/>
        <v>1.9600000000000016E-6</v>
      </c>
      <c r="G199" s="18">
        <f t="shared" si="27"/>
        <v>4117834786703.1792</v>
      </c>
      <c r="H199" s="23">
        <f t="shared" si="28"/>
        <v>1.8352213644527571</v>
      </c>
      <c r="I199" s="8">
        <f t="shared" si="29"/>
        <v>1.2704890027364188</v>
      </c>
      <c r="J199" s="9">
        <f t="shared" si="30"/>
        <v>1.2234809096351713</v>
      </c>
      <c r="K199" s="39">
        <f t="shared" si="32"/>
        <v>16.940918202307245</v>
      </c>
      <c r="L199" s="40">
        <f t="shared" si="33"/>
        <v>34.816165025609429</v>
      </c>
      <c r="M199" s="41">
        <f t="shared" si="34"/>
        <v>37.190391877155989</v>
      </c>
    </row>
    <row r="200" spans="5:13">
      <c r="E200" s="34">
        <f t="shared" si="35"/>
        <v>1.9700000000000015</v>
      </c>
      <c r="F200" s="18">
        <f t="shared" si="31"/>
        <v>1.9700000000000015E-6</v>
      </c>
      <c r="G200" s="18">
        <f t="shared" si="27"/>
        <v>4014376892549.8921</v>
      </c>
      <c r="H200" s="23">
        <f t="shared" si="28"/>
        <v>1.8259055199631495</v>
      </c>
      <c r="I200" s="8">
        <f t="shared" si="29"/>
        <v>1.2640398199814118</v>
      </c>
      <c r="J200" s="9">
        <f t="shared" si="30"/>
        <v>1.2172703466420995</v>
      </c>
      <c r="K200" s="39">
        <f t="shared" si="32"/>
        <v>16.699538995079145</v>
      </c>
      <c r="L200" s="40">
        <f t="shared" si="33"/>
        <v>34.24750150884158</v>
      </c>
      <c r="M200" s="41">
        <f t="shared" si="34"/>
        <v>36.57686396638109</v>
      </c>
    </row>
    <row r="201" spans="5:13">
      <c r="E201" s="34">
        <f t="shared" si="35"/>
        <v>1.9800000000000015</v>
      </c>
      <c r="F201" s="18">
        <f t="shared" si="31"/>
        <v>1.9800000000000014E-6</v>
      </c>
      <c r="G201" s="18">
        <f t="shared" si="27"/>
        <v>3914022551423.0132</v>
      </c>
      <c r="H201" s="23">
        <f t="shared" si="28"/>
        <v>1.8166837749128306</v>
      </c>
      <c r="I201" s="8">
        <f t="shared" si="29"/>
        <v>1.2576557804865562</v>
      </c>
      <c r="J201" s="9">
        <f t="shared" si="30"/>
        <v>1.2111225166085535</v>
      </c>
      <c r="K201" s="39">
        <f t="shared" si="32"/>
        <v>16.462197132722753</v>
      </c>
      <c r="L201" s="40">
        <f t="shared" si="33"/>
        <v>33.690169036051451</v>
      </c>
      <c r="M201" s="41">
        <f t="shared" si="34"/>
        <v>35.975706976048329</v>
      </c>
    </row>
    <row r="202" spans="5:13">
      <c r="E202" s="34">
        <f t="shared" si="35"/>
        <v>1.9900000000000015</v>
      </c>
      <c r="F202" s="18">
        <f t="shared" si="31"/>
        <v>1.9900000000000013E-6</v>
      </c>
      <c r="G202" s="18">
        <f t="shared" si="27"/>
        <v>3816663686646.459</v>
      </c>
      <c r="H202" s="23">
        <f t="shared" si="28"/>
        <v>1.8075547107172887</v>
      </c>
      <c r="I202" s="8">
        <f t="shared" si="29"/>
        <v>1.251335902192654</v>
      </c>
      <c r="J202" s="9">
        <f t="shared" si="30"/>
        <v>1.2050364738115258</v>
      </c>
      <c r="K202" s="39">
        <f t="shared" si="32"/>
        <v>16.228818915759682</v>
      </c>
      <c r="L202" s="40">
        <f t="shared" si="33"/>
        <v>33.14390443707417</v>
      </c>
      <c r="M202" s="41">
        <f t="shared" si="34"/>
        <v>35.386629382587486</v>
      </c>
    </row>
    <row r="203" spans="5:13">
      <c r="E203" s="34">
        <f t="shared" si="35"/>
        <v>2.0000000000000013</v>
      </c>
      <c r="F203" s="18">
        <f t="shared" si="31"/>
        <v>2.0000000000000012E-6</v>
      </c>
      <c r="G203" s="18">
        <f t="shared" si="27"/>
        <v>3722196501487.499</v>
      </c>
      <c r="H203" s="23">
        <f t="shared" si="28"/>
        <v>1.7985169371637022</v>
      </c>
      <c r="I203" s="8">
        <f t="shared" si="29"/>
        <v>1.2450792226816907</v>
      </c>
      <c r="J203" s="9">
        <f t="shared" si="30"/>
        <v>1.1990112914424682</v>
      </c>
      <c r="K203" s="39">
        <f t="shared" si="32"/>
        <v>15.999331964411112</v>
      </c>
      <c r="L203" s="40">
        <f t="shared" si="33"/>
        <v>32.608451418654141</v>
      </c>
      <c r="M203" s="41">
        <f t="shared" si="34"/>
        <v>34.809347422247363</v>
      </c>
    </row>
    <row r="204" spans="5:13">
      <c r="E204" s="34">
        <f t="shared" si="35"/>
        <v>2.0100000000000011</v>
      </c>
      <c r="F204" s="18">
        <f t="shared" si="31"/>
        <v>2.0100000000000011E-6</v>
      </c>
      <c r="G204" s="18">
        <f t="shared" si="27"/>
        <v>3630521289421.2773</v>
      </c>
      <c r="H204" s="23">
        <f t="shared" si="28"/>
        <v>1.7895690917051768</v>
      </c>
      <c r="I204" s="8">
        <f t="shared" si="29"/>
        <v>1.2388847986882496</v>
      </c>
      <c r="J204" s="9">
        <f t="shared" si="30"/>
        <v>1.1930460611367844</v>
      </c>
      <c r="K204" s="39">
        <f t="shared" si="32"/>
        <v>15.773665202090001</v>
      </c>
      <c r="L204" s="40">
        <f t="shared" si="33"/>
        <v>32.083560368710181</v>
      </c>
      <c r="M204" s="41">
        <f t="shared" si="34"/>
        <v>34.243584864665756</v>
      </c>
    </row>
    <row r="205" spans="5:13">
      <c r="E205" s="34">
        <f t="shared" si="35"/>
        <v>2.0200000000000009</v>
      </c>
      <c r="F205" s="18">
        <f t="shared" si="31"/>
        <v>2.020000000000001E-6</v>
      </c>
      <c r="G205" s="18">
        <f t="shared" si="27"/>
        <v>3541542253695.2393</v>
      </c>
      <c r="H205" s="23">
        <f t="shared" si="28"/>
        <v>1.780709838775943</v>
      </c>
      <c r="I205" s="8">
        <f t="shared" si="29"/>
        <v>1.2327517056254365</v>
      </c>
      <c r="J205" s="9">
        <f t="shared" si="30"/>
        <v>1.1871398925172953</v>
      </c>
      <c r="K205" s="39">
        <f t="shared" si="32"/>
        <v>15.551748838542981</v>
      </c>
      <c r="L205" s="40">
        <f t="shared" si="33"/>
        <v>31.56898816644712</v>
      </c>
      <c r="M205" s="41">
        <f t="shared" si="34"/>
        <v>33.689072793455352</v>
      </c>
    </row>
    <row r="206" spans="5:13">
      <c r="E206" s="34">
        <f t="shared" si="35"/>
        <v>2.0300000000000007</v>
      </c>
      <c r="F206" s="18">
        <f t="shared" si="31"/>
        <v>2.0300000000000005E-6</v>
      </c>
      <c r="G206" s="18">
        <f t="shared" si="27"/>
        <v>3455167335694.5244</v>
      </c>
      <c r="H206" s="23">
        <f t="shared" si="28"/>
        <v>1.7719378691268008</v>
      </c>
      <c r="I206" s="8">
        <f t="shared" si="29"/>
        <v>1.2266790371248188</v>
      </c>
      <c r="J206" s="9">
        <f t="shared" si="30"/>
        <v>1.1812919127512007</v>
      </c>
      <c r="K206" s="39">
        <f t="shared" si="32"/>
        <v>15.33351435269218</v>
      </c>
      <c r="L206" s="40">
        <f t="shared" si="33"/>
        <v>31.064497998141604</v>
      </c>
      <c r="M206" s="41">
        <f t="shared" si="34"/>
        <v>33.145549393585107</v>
      </c>
    </row>
    <row r="207" spans="5:13">
      <c r="E207" s="34">
        <f t="shared" si="35"/>
        <v>2.0400000000000005</v>
      </c>
      <c r="F207" s="18">
        <f t="shared" si="31"/>
        <v>2.0400000000000004E-6</v>
      </c>
      <c r="G207" s="18">
        <f t="shared" si="27"/>
        <v>3371308051638.3594</v>
      </c>
      <c r="H207" s="23">
        <f t="shared" si="28"/>
        <v>1.7632518991801009</v>
      </c>
      <c r="I207" s="8">
        <f t="shared" si="29"/>
        <v>1.2206659045898935</v>
      </c>
      <c r="J207" s="9">
        <f t="shared" si="30"/>
        <v>1.1755012661200674</v>
      </c>
      <c r="K207" s="39">
        <f t="shared" si="32"/>
        <v>15.118894475223433</v>
      </c>
      <c r="L207" s="40">
        <f t="shared" si="33"/>
        <v>30.569859178432853</v>
      </c>
      <c r="M207" s="41">
        <f t="shared" si="34"/>
        <v>32.612759745341982</v>
      </c>
    </row>
    <row r="208" spans="5:13">
      <c r="E208" s="34">
        <f t="shared" si="35"/>
        <v>2.0500000000000003</v>
      </c>
      <c r="F208" s="18">
        <f t="shared" si="31"/>
        <v>2.0500000000000003E-6</v>
      </c>
      <c r="G208" s="18">
        <f t="shared" si="27"/>
        <v>3289879337164.8765</v>
      </c>
      <c r="H208" s="23">
        <f t="shared" si="28"/>
        <v>1.7546506704036129</v>
      </c>
      <c r="I208" s="8">
        <f t="shared" si="29"/>
        <v>1.2147114367626257</v>
      </c>
      <c r="J208" s="9">
        <f t="shared" si="30"/>
        <v>1.1697671136024086</v>
      </c>
      <c r="K208" s="39">
        <f t="shared" si="32"/>
        <v>14.907823170964246</v>
      </c>
      <c r="L208" s="40">
        <f t="shared" si="33"/>
        <v>30.084846976955166</v>
      </c>
      <c r="M208" s="41">
        <f t="shared" si="34"/>
        <v>32.090455624665935</v>
      </c>
    </row>
    <row r="209" spans="5:13">
      <c r="E209" s="34">
        <f t="shared" si="35"/>
        <v>2.06</v>
      </c>
      <c r="F209" s="18">
        <f t="shared" si="31"/>
        <v>2.0599999999999998E-6</v>
      </c>
      <c r="G209" s="18">
        <f t="shared" si="27"/>
        <v>3210799399387.1304</v>
      </c>
      <c r="H209" s="23">
        <f t="shared" si="28"/>
        <v>1.7461329487026249</v>
      </c>
      <c r="I209" s="8">
        <f t="shared" si="29"/>
        <v>1.2088147793026132</v>
      </c>
      <c r="J209" s="9">
        <f t="shared" si="30"/>
        <v>1.1640886324684168</v>
      </c>
      <c r="K209" s="39">
        <f t="shared" si="32"/>
        <v>14.700235621091274</v>
      </c>
      <c r="L209" s="40">
        <f t="shared" si="33"/>
        <v>29.609242450151402</v>
      </c>
      <c r="M209" s="41">
        <f t="shared" si="34"/>
        <v>31.578395309655381</v>
      </c>
    </row>
    <row r="210" spans="5:13">
      <c r="E210" s="34">
        <f t="shared" si="35"/>
        <v>2.0699999999999998</v>
      </c>
      <c r="F210" s="18">
        <f t="shared" si="31"/>
        <v>2.0699999999999997E-6</v>
      </c>
      <c r="G210" s="18">
        <f t="shared" si="27"/>
        <v>3133989576027.1597</v>
      </c>
      <c r="H210" s="23">
        <f t="shared" si="28"/>
        <v>1.7376975238296652</v>
      </c>
      <c r="I210" s="8">
        <f t="shared" si="29"/>
        <v>1.2029750943784461</v>
      </c>
      <c r="J210" s="9">
        <f t="shared" si="30"/>
        <v>1.1584650158864436</v>
      </c>
      <c r="K210" s="39">
        <f t="shared" si="32"/>
        <v>14.496068205204427</v>
      </c>
      <c r="L210" s="40">
        <f t="shared" si="33"/>
        <v>29.142832278112351</v>
      </c>
      <c r="M210" s="41">
        <f t="shared" si="34"/>
        <v>31.076343393047871</v>
      </c>
    </row>
    <row r="211" spans="5:13">
      <c r="E211" s="34">
        <f t="shared" si="35"/>
        <v>2.0799999999999996</v>
      </c>
      <c r="F211" s="18">
        <f t="shared" si="31"/>
        <v>2.0799999999999996E-6</v>
      </c>
      <c r="G211" s="18">
        <f t="shared" si="27"/>
        <v>3059374201257.4136</v>
      </c>
      <c r="H211" s="23">
        <f t="shared" si="28"/>
        <v>1.7293432088112537</v>
      </c>
      <c r="I211" s="8">
        <f t="shared" si="29"/>
        <v>1.1971915602708574</v>
      </c>
      <c r="J211" s="9">
        <f t="shared" si="30"/>
        <v>1.1528954725408358</v>
      </c>
      <c r="K211" s="39">
        <f t="shared" si="32"/>
        <v>14.295258483301888</v>
      </c>
      <c r="L211" s="40">
        <f t="shared" si="33"/>
        <v>28.685408606290679</v>
      </c>
      <c r="M211" s="41">
        <f t="shared" si="34"/>
        <v>30.584070600486001</v>
      </c>
    </row>
    <row r="212" spans="5:13">
      <c r="E212" s="34">
        <f t="shared" si="35"/>
        <v>2.0899999999999994</v>
      </c>
      <c r="F212" s="18">
        <f t="shared" si="31"/>
        <v>2.0899999999999995E-6</v>
      </c>
      <c r="G212" s="18">
        <f t="shared" si="27"/>
        <v>2986880477899.8398</v>
      </c>
      <c r="H212" s="23">
        <f t="shared" si="28"/>
        <v>1.7210688393911042</v>
      </c>
      <c r="I212" s="8">
        <f t="shared" si="29"/>
        <v>1.1914633709872651</v>
      </c>
      <c r="J212" s="9">
        <f t="shared" si="30"/>
        <v>1.1473792262607361</v>
      </c>
      <c r="K212" s="39">
        <f t="shared" si="32"/>
        <v>14.097745177687646</v>
      </c>
      <c r="L212" s="40">
        <f t="shared" si="33"/>
        <v>28.236768891941782</v>
      </c>
      <c r="M212" s="41">
        <f t="shared" si="34"/>
        <v>30.101353614384557</v>
      </c>
    </row>
    <row r="213" spans="5:13">
      <c r="E213" s="34">
        <f t="shared" si="35"/>
        <v>2.0999999999999992</v>
      </c>
      <c r="F213" s="18">
        <f t="shared" si="31"/>
        <v>2.099999999999999E-6</v>
      </c>
      <c r="G213" s="18">
        <f t="shared" si="27"/>
        <v>2916438355652.8257</v>
      </c>
      <c r="H213" s="23">
        <f t="shared" si="28"/>
        <v>1.7128732734892422</v>
      </c>
      <c r="I213" s="8">
        <f t="shared" si="29"/>
        <v>1.1857897358873259</v>
      </c>
      <c r="J213" s="9">
        <f t="shared" si="30"/>
        <v>1.1419155156594949</v>
      </c>
      <c r="K213" s="39">
        <f t="shared" si="32"/>
        <v>13.903468154840635</v>
      </c>
      <c r="L213" s="40">
        <f t="shared" si="33"/>
        <v>27.796715755148831</v>
      </c>
      <c r="M213" s="41">
        <f t="shared" si="34"/>
        <v>29.627974903220316</v>
      </c>
    </row>
    <row r="214" spans="5:13">
      <c r="E214" s="34">
        <f t="shared" si="35"/>
        <v>2.109999999999999</v>
      </c>
      <c r="F214" s="18">
        <f t="shared" si="31"/>
        <v>2.1099999999999989E-6</v>
      </c>
      <c r="G214" s="18">
        <f t="shared" si="27"/>
        <v>2847980415034.6948</v>
      </c>
      <c r="H214" s="23">
        <f t="shared" si="28"/>
        <v>1.704755390676497</v>
      </c>
      <c r="I214" s="8">
        <f t="shared" si="29"/>
        <v>1.1801698793191395</v>
      </c>
      <c r="J214" s="9">
        <f t="shared" si="30"/>
        <v>1.1365035937843315</v>
      </c>
      <c r="K214" s="39">
        <f t="shared" si="32"/>
        <v>13.712368407272459</v>
      </c>
      <c r="L214" s="40">
        <f t="shared" si="33"/>
        <v>27.365056834292389</v>
      </c>
      <c r="M214" s="41">
        <f t="shared" si="34"/>
        <v>29.163722556071832</v>
      </c>
    </row>
    <row r="215" spans="5:13">
      <c r="E215" s="34">
        <f t="shared" si="35"/>
        <v>2.1199999999999988</v>
      </c>
      <c r="F215" s="18">
        <f t="shared" si="31"/>
        <v>2.1199999999999988E-6</v>
      </c>
      <c r="G215" s="18">
        <f t="shared" si="27"/>
        <v>2781441756749.9951</v>
      </c>
      <c r="H215" s="23">
        <f t="shared" si="28"/>
        <v>1.6967140916638723</v>
      </c>
      <c r="I215" s="8">
        <f t="shared" si="29"/>
        <v>1.1746030402657475</v>
      </c>
      <c r="J215" s="9">
        <f t="shared" si="30"/>
        <v>1.1311427277759147</v>
      </c>
      <c r="K215" s="39">
        <f t="shared" si="32"/>
        <v>13.524388035398534</v>
      </c>
      <c r="L215" s="40">
        <f t="shared" si="33"/>
        <v>26.941604645829962</v>
      </c>
      <c r="M215" s="41">
        <f t="shared" si="34"/>
        <v>28.708390122241749</v>
      </c>
    </row>
    <row r="216" spans="5:13">
      <c r="E216" s="34">
        <f t="shared" si="35"/>
        <v>2.1299999999999986</v>
      </c>
      <c r="F216" s="18">
        <f t="shared" si="31"/>
        <v>2.1299999999999987E-6</v>
      </c>
      <c r="G216" s="18">
        <f t="shared" si="27"/>
        <v>2716759896201.0825</v>
      </c>
      <c r="H216" s="23">
        <f t="shared" si="28"/>
        <v>1.6887482978062953</v>
      </c>
      <c r="I216" s="8">
        <f t="shared" si="29"/>
        <v>1.1690884720015891</v>
      </c>
      <c r="J216" s="9">
        <f t="shared" si="30"/>
        <v>1.1258321985375301</v>
      </c>
      <c r="K216" s="39">
        <f t="shared" si="32"/>
        <v>13.339470229445251</v>
      </c>
      <c r="L216" s="40">
        <f t="shared" si="33"/>
        <v>26.526176448253501</v>
      </c>
      <c r="M216" s="41">
        <f t="shared" si="34"/>
        <v>28.261776455799069</v>
      </c>
    </row>
    <row r="217" spans="5:13">
      <c r="E217" s="34">
        <f t="shared" si="35"/>
        <v>2.1399999999999983</v>
      </c>
      <c r="F217" s="18">
        <f t="shared" si="31"/>
        <v>2.1399999999999981E-6</v>
      </c>
      <c r="G217" s="18">
        <f t="shared" si="27"/>
        <v>2653874662883.0679</v>
      </c>
      <c r="H217" s="23">
        <f t="shared" si="28"/>
        <v>1.6808569506202848</v>
      </c>
      <c r="I217" s="8">
        <f t="shared" si="29"/>
        <v>1.1636254417585912</v>
      </c>
      <c r="J217" s="9">
        <f t="shared" si="30"/>
        <v>1.1205713004135234</v>
      </c>
      <c r="K217" s="39">
        <f t="shared" si="32"/>
        <v>13.15755925141414</v>
      </c>
      <c r="L217" s="40">
        <f t="shared" si="33"/>
        <v>26.118594110097803</v>
      </c>
      <c r="M217" s="41">
        <f t="shared" si="34"/>
        <v>27.823685564884752</v>
      </c>
    </row>
    <row r="218" spans="5:13">
      <c r="E218" s="34">
        <f t="shared" si="35"/>
        <v>2.1499999999999981</v>
      </c>
      <c r="F218" s="18">
        <f t="shared" si="31"/>
        <v>2.149999999999998E-6</v>
      </c>
      <c r="G218" s="18">
        <f t="shared" si="27"/>
        <v>2592728104414.5386</v>
      </c>
      <c r="H218" s="23">
        <f t="shared" si="28"/>
        <v>1.6730390113150744</v>
      </c>
      <c r="I218" s="8">
        <f t="shared" si="29"/>
        <v>1.1582132304015746</v>
      </c>
      <c r="J218" s="9">
        <f t="shared" si="30"/>
        <v>1.1153593408767164</v>
      </c>
      <c r="K218" s="39">
        <f t="shared" si="32"/>
        <v>12.978600417122129</v>
      </c>
      <c r="L218" s="40">
        <f t="shared" si="33"/>
        <v>25.718683981875415</v>
      </c>
      <c r="M218" s="41">
        <f t="shared" si="34"/>
        <v>27.393926465627839</v>
      </c>
    </row>
    <row r="219" spans="5:13">
      <c r="E219" s="34">
        <f t="shared" si="35"/>
        <v>2.1599999999999979</v>
      </c>
      <c r="F219" s="18">
        <f t="shared" si="31"/>
        <v>2.159999999999998E-6</v>
      </c>
      <c r="G219" s="18">
        <f t="shared" si="27"/>
        <v>2533264394970.2329</v>
      </c>
      <c r="H219" s="23">
        <f t="shared" si="28"/>
        <v>1.6652934603367642</v>
      </c>
      <c r="I219" s="8">
        <f t="shared" si="29"/>
        <v>1.1528511321126784</v>
      </c>
      <c r="J219" s="9">
        <f t="shared" si="30"/>
        <v>1.1101956402245095</v>
      </c>
      <c r="K219" s="39">
        <f t="shared" si="32"/>
        <v>12.802540078335536</v>
      </c>
      <c r="L219" s="40">
        <f t="shared" si="33"/>
        <v>25.326276771818517</v>
      </c>
      <c r="M219" s="41">
        <f t="shared" si="34"/>
        <v>26.972313040525396</v>
      </c>
    </row>
    <row r="220" spans="5:13">
      <c r="E220" s="34">
        <f t="shared" si="35"/>
        <v>2.1699999999999977</v>
      </c>
      <c r="F220" s="18">
        <f t="shared" si="31"/>
        <v>2.1699999999999974E-6</v>
      </c>
      <c r="G220" s="18">
        <f t="shared" si="27"/>
        <v>2475429747894.5122</v>
      </c>
      <c r="H220" s="23">
        <f t="shared" si="28"/>
        <v>1.6576192969250743</v>
      </c>
      <c r="I220" s="8">
        <f t="shared" si="29"/>
        <v>1.1475384540845097</v>
      </c>
      <c r="J220" s="9">
        <f t="shared" si="30"/>
        <v>1.1050795312833828</v>
      </c>
      <c r="K220" s="39">
        <f t="shared" si="32"/>
        <v>12.629325605013577</v>
      </c>
      <c r="L220" s="40">
        <f t="shared" si="33"/>
        <v>24.941207425310232</v>
      </c>
      <c r="M220" s="41">
        <f t="shared" si="34"/>
        <v>26.558663901143031</v>
      </c>
    </row>
    <row r="221" spans="5:13">
      <c r="E221" s="34">
        <f t="shared" si="35"/>
        <v>2.1799999999999975</v>
      </c>
      <c r="F221" s="18">
        <f t="shared" si="31"/>
        <v>2.1799999999999973E-6</v>
      </c>
      <c r="G221" s="18">
        <f t="shared" si="27"/>
        <v>2419172332286.6436</v>
      </c>
      <c r="H221" s="23">
        <f t="shared" si="28"/>
        <v>1.6500155386822986</v>
      </c>
      <c r="I221" s="8">
        <f t="shared" si="29"/>
        <v>1.1422745162217367</v>
      </c>
      <c r="J221" s="9">
        <f t="shared" si="30"/>
        <v>1.1000103591215324</v>
      </c>
      <c r="K221" s="39">
        <f t="shared" si="32"/>
        <v>12.458905367675992</v>
      </c>
      <c r="L221" s="40">
        <f t="shared" si="33"/>
        <v>24.563315007892765</v>
      </c>
      <c r="M221" s="41">
        <f t="shared" si="34"/>
        <v>26.152802254998146</v>
      </c>
    </row>
    <row r="222" spans="5:13">
      <c r="E222" s="34">
        <f t="shared" si="35"/>
        <v>2.1899999999999973</v>
      </c>
      <c r="F222" s="18">
        <f t="shared" si="31"/>
        <v>2.1899999999999972E-6</v>
      </c>
      <c r="G222" s="18">
        <f t="shared" si="27"/>
        <v>2364442193360.2383</v>
      </c>
      <c r="H222" s="23">
        <f t="shared" si="28"/>
        <v>1.6424812211540691</v>
      </c>
      <c r="I222" s="8">
        <f t="shared" si="29"/>
        <v>1.1370586508508613</v>
      </c>
      <c r="J222" s="9">
        <f t="shared" si="30"/>
        <v>1.0949874807693794</v>
      </c>
      <c r="K222" s="39">
        <f t="shared" si="32"/>
        <v>12.291228719908212</v>
      </c>
      <c r="L222" s="40">
        <f t="shared" si="33"/>
        <v>24.192442591742306</v>
      </c>
      <c r="M222" s="41">
        <f t="shared" si="34"/>
        <v>25.75455577649247</v>
      </c>
    </row>
    <row r="223" spans="5:13">
      <c r="E223" s="34">
        <f t="shared" si="35"/>
        <v>2.1999999999999971</v>
      </c>
      <c r="F223" s="18">
        <f t="shared" si="31"/>
        <v>2.1999999999999971E-6</v>
      </c>
      <c r="G223" s="18">
        <f t="shared" si="27"/>
        <v>2311191176389.7983</v>
      </c>
      <c r="H223" s="23">
        <f t="shared" si="28"/>
        <v>1.6350153974215507</v>
      </c>
      <c r="I223" s="8">
        <f t="shared" si="29"/>
        <v>1.1318902024379027</v>
      </c>
      <c r="J223" s="9">
        <f t="shared" si="30"/>
        <v>1.0900102649477004</v>
      </c>
      <c r="K223" s="39">
        <f t="shared" si="32"/>
        <v>12.126245981015714</v>
      </c>
      <c r="L223" s="40">
        <f t="shared" si="33"/>
        <v>23.828437145503962</v>
      </c>
      <c r="M223" s="41">
        <f t="shared" si="34"/>
        <v>25.363756481763851</v>
      </c>
    </row>
    <row r="224" spans="5:13">
      <c r="E224" s="34">
        <f t="shared" si="35"/>
        <v>2.2099999999999969</v>
      </c>
      <c r="F224" s="18">
        <f t="shared" si="31"/>
        <v>2.2099999999999966E-6</v>
      </c>
      <c r="G224" s="18">
        <f t="shared" si="27"/>
        <v>2259372854067.4976</v>
      </c>
      <c r="H224" s="23">
        <f t="shared" si="28"/>
        <v>1.6276171377047115</v>
      </c>
      <c r="I224" s="8">
        <f t="shared" si="29"/>
        <v>1.1267685273137495</v>
      </c>
      <c r="J224" s="9">
        <f t="shared" si="30"/>
        <v>1.0850780918031409</v>
      </c>
      <c r="K224" s="39">
        <f t="shared" si="32"/>
        <v>11.963908418838628</v>
      </c>
      <c r="L224" s="40">
        <f t="shared" si="33"/>
        <v>23.471149427383583</v>
      </c>
      <c r="M224" s="41">
        <f t="shared" si="34"/>
        <v>24.98024060733276</v>
      </c>
    </row>
    <row r="225" spans="5:13">
      <c r="E225" s="34">
        <f t="shared" si="35"/>
        <v>2.2199999999999966</v>
      </c>
      <c r="F225" s="18">
        <f t="shared" si="31"/>
        <v>2.2199999999999965E-6</v>
      </c>
      <c r="G225" s="18">
        <f t="shared" si="27"/>
        <v>2208942457102.7017</v>
      </c>
      <c r="H225" s="23">
        <f t="shared" si="28"/>
        <v>1.6202855289763118</v>
      </c>
      <c r="I225" s="8">
        <f t="shared" si="29"/>
        <v>1.1216929934069311</v>
      </c>
      <c r="J225" s="9">
        <f t="shared" si="30"/>
        <v>1.0801903526508745</v>
      </c>
      <c r="K225" s="39">
        <f t="shared" si="32"/>
        <v>11.804168232736229</v>
      </c>
      <c r="L225" s="40">
        <f t="shared" si="33"/>
        <v>23.120433881396131</v>
      </c>
      <c r="M225" s="41">
        <f t="shared" si="34"/>
        <v>24.603848492421822</v>
      </c>
    </row>
    <row r="226" spans="5:13">
      <c r="E226" s="34">
        <f t="shared" si="35"/>
        <v>2.2299999999999964</v>
      </c>
      <c r="F226" s="18">
        <f t="shared" si="31"/>
        <v>2.2299999999999964E-6</v>
      </c>
      <c r="G226" s="18">
        <f t="shared" si="27"/>
        <v>2159856807905.75</v>
      </c>
      <c r="H226" s="23">
        <f t="shared" si="28"/>
        <v>1.6130196745862837</v>
      </c>
      <c r="I226" s="8">
        <f t="shared" si="29"/>
        <v>1.1166629799835817</v>
      </c>
      <c r="J226" s="9">
        <f t="shared" si="30"/>
        <v>1.0753464497241891</v>
      </c>
      <c r="K226" s="39">
        <f t="shared" si="32"/>
        <v>11.646978536750089</v>
      </c>
      <c r="L226" s="40">
        <f t="shared" si="33"/>
        <v>22.776148536673578</v>
      </c>
      <c r="M226" s="41">
        <f t="shared" si="34"/>
        <v>24.234424464831562</v>
      </c>
    </row>
    <row r="227" spans="5:13">
      <c r="E227" s="34">
        <f t="shared" si="35"/>
        <v>2.2399999999999962</v>
      </c>
      <c r="F227" s="18">
        <f t="shared" si="31"/>
        <v>2.2399999999999959E-6</v>
      </c>
      <c r="G227" s="18">
        <f t="shared" si="27"/>
        <v>2112074257205.8481</v>
      </c>
      <c r="H227" s="23">
        <f t="shared" si="28"/>
        <v>1.6058186938961667</v>
      </c>
      <c r="I227" s="8">
        <f t="shared" si="29"/>
        <v>1.1116778773943694</v>
      </c>
      <c r="J227" s="9">
        <f t="shared" si="30"/>
        <v>1.0705457959307778</v>
      </c>
      <c r="K227" s="39">
        <f t="shared" si="32"/>
        <v>11.492293342953632</v>
      </c>
      <c r="L227" s="40">
        <f t="shared" si="33"/>
        <v>22.438154909737797</v>
      </c>
      <c r="M227" s="41">
        <f t="shared" si="34"/>
        <v>23.871816730258502</v>
      </c>
    </row>
    <row r="228" spans="5:13">
      <c r="E228" s="34">
        <f t="shared" si="35"/>
        <v>2.249999999999996</v>
      </c>
      <c r="F228" s="18">
        <f t="shared" si="31"/>
        <v>2.2499999999999958E-6</v>
      </c>
      <c r="G228" s="18">
        <f t="shared" si="27"/>
        <v>2065554623460.9204</v>
      </c>
      <c r="H228" s="23">
        <f t="shared" si="28"/>
        <v>1.5986817219232947</v>
      </c>
      <c r="I228" s="8">
        <f t="shared" si="29"/>
        <v>1.1067370868281723</v>
      </c>
      <c r="J228" s="9">
        <f t="shared" si="30"/>
        <v>1.06578781461553</v>
      </c>
      <c r="K228" s="39">
        <f t="shared" si="32"/>
        <v>11.340067544995028</v>
      </c>
      <c r="L228" s="40">
        <f t="shared" si="33"/>
        <v>22.106317909647416</v>
      </c>
      <c r="M228" s="41">
        <f t="shared" si="34"/>
        <v>23.515877264946063</v>
      </c>
    </row>
    <row r="229" spans="5:13">
      <c r="E229" s="34">
        <f t="shared" si="35"/>
        <v>2.2599999999999958</v>
      </c>
      <c r="F229" s="18">
        <f t="shared" si="31"/>
        <v>2.2599999999999957E-6</v>
      </c>
      <c r="G229" s="18">
        <f t="shared" si="27"/>
        <v>2020259134924.7505</v>
      </c>
      <c r="H229" s="23">
        <f t="shared" si="28"/>
        <v>1.5916079089944311</v>
      </c>
      <c r="I229" s="8">
        <f t="shared" si="29"/>
        <v>1.1018400200722953</v>
      </c>
      <c r="J229" s="9">
        <f t="shared" si="30"/>
        <v>1.0610719393296204</v>
      </c>
      <c r="K229" s="39">
        <f t="shared" si="32"/>
        <v>11.190256901839534</v>
      </c>
      <c r="L229" s="40">
        <f t="shared" si="33"/>
        <v>21.780505745930078</v>
      </c>
      <c r="M229" s="41">
        <f t="shared" si="34"/>
        <v>23.166461711562167</v>
      </c>
    </row>
    <row r="230" spans="5:13">
      <c r="E230" s="34">
        <f t="shared" si="35"/>
        <v>2.2699999999999956</v>
      </c>
      <c r="F230" s="18">
        <f t="shared" si="31"/>
        <v>2.2699999999999956E-6</v>
      </c>
      <c r="G230" s="18">
        <f t="shared" si="27"/>
        <v>1976150374243.7449</v>
      </c>
      <c r="H230" s="23">
        <f t="shared" si="28"/>
        <v>1.5845964204085523</v>
      </c>
      <c r="I230" s="8">
        <f t="shared" si="29"/>
        <v>1.0969860992790255</v>
      </c>
      <c r="J230" s="9">
        <f t="shared" si="30"/>
        <v>1.0563976136057016</v>
      </c>
      <c r="K230" s="39">
        <f t="shared" si="32"/>
        <v>11.042818021716696</v>
      </c>
      <c r="L230" s="40">
        <f t="shared" si="33"/>
        <v>21.460589839214183</v>
      </c>
      <c r="M230" s="41">
        <f t="shared" si="34"/>
        <v>22.823429278200578</v>
      </c>
    </row>
    <row r="231" spans="5:13">
      <c r="E231" s="34">
        <f t="shared" si="35"/>
        <v>2.2799999999999954</v>
      </c>
      <c r="F231" s="18">
        <f t="shared" si="31"/>
        <v>2.2799999999999951E-6</v>
      </c>
      <c r="G231" s="18">
        <f t="shared" si="27"/>
        <v>1933192225462.3667</v>
      </c>
      <c r="H231" s="23">
        <f t="shared" si="28"/>
        <v>1.5776464361085152</v>
      </c>
      <c r="I231" s="8">
        <f t="shared" si="29"/>
        <v>1.0921747567383282</v>
      </c>
      <c r="J231" s="9">
        <f t="shared" si="30"/>
        <v>1.0517642907390101</v>
      </c>
      <c r="K231" s="39">
        <f t="shared" si="32"/>
        <v>10.897708346276865</v>
      </c>
      <c r="L231" s="40">
        <f t="shared" si="33"/>
        <v>21.146444734477107</v>
      </c>
      <c r="M231" s="41">
        <f t="shared" si="34"/>
        <v>22.486642640406817</v>
      </c>
    </row>
    <row r="232" spans="5:13">
      <c r="E232" s="34">
        <f t="shared" si="35"/>
        <v>2.2899999999999952</v>
      </c>
      <c r="F232" s="18">
        <f t="shared" si="31"/>
        <v>2.289999999999995E-6</v>
      </c>
      <c r="G232" s="18">
        <f t="shared" si="27"/>
        <v>1891349823322.5427</v>
      </c>
      <c r="H232" s="23">
        <f t="shared" si="28"/>
        <v>1.5707571503613162</v>
      </c>
      <c r="I232" s="8">
        <f t="shared" si="29"/>
        <v>1.0874054346565014</v>
      </c>
      <c r="J232" s="9">
        <f t="shared" si="30"/>
        <v>1.0471714335742111</v>
      </c>
      <c r="K232" s="39">
        <f t="shared" si="32"/>
        <v>10.754886134961247</v>
      </c>
      <c r="L232" s="40">
        <f t="shared" si="33"/>
        <v>20.837948016829252</v>
      </c>
      <c r="M232" s="41">
        <f t="shared" si="34"/>
        <v>22.155967846132313</v>
      </c>
    </row>
    <row r="233" spans="5:13">
      <c r="E233" s="34">
        <f t="shared" si="35"/>
        <v>2.2999999999999949</v>
      </c>
      <c r="F233" s="18">
        <f t="shared" si="31"/>
        <v>2.2999999999999949E-6</v>
      </c>
      <c r="G233" s="18">
        <f t="shared" si="27"/>
        <v>1850589504748.2964</v>
      </c>
      <c r="H233" s="23">
        <f t="shared" si="28"/>
        <v>1.5639277714467021</v>
      </c>
      <c r="I233" s="8">
        <f t="shared" si="29"/>
        <v>1.0826775849406038</v>
      </c>
      <c r="J233" s="9">
        <f t="shared" si="30"/>
        <v>1.0426185142978013</v>
      </c>
      <c r="K233" s="39">
        <f t="shared" si="32"/>
        <v>10.614310449588721</v>
      </c>
      <c r="L233" s="40">
        <f t="shared" si="33"/>
        <v>20.534980229756005</v>
      </c>
      <c r="M233" s="41">
        <f t="shared" si="34"/>
        <v>21.831274223524094</v>
      </c>
    </row>
    <row r="234" spans="5:13">
      <c r="E234" s="34">
        <f t="shared" si="35"/>
        <v>2.3099999999999947</v>
      </c>
      <c r="F234" s="18">
        <f t="shared" si="31"/>
        <v>2.3099999999999948E-6</v>
      </c>
      <c r="G234" s="18">
        <f t="shared" si="27"/>
        <v>1810878762412.4353</v>
      </c>
      <c r="H234" s="23">
        <f t="shared" si="28"/>
        <v>1.5571575213538593</v>
      </c>
      <c r="I234" s="8">
        <f t="shared" si="29"/>
        <v>1.0779906689884799</v>
      </c>
      <c r="J234" s="9">
        <f t="shared" si="30"/>
        <v>1.0381050142359061</v>
      </c>
      <c r="K234" s="39">
        <f t="shared" si="32"/>
        <v>10.47594113916236</v>
      </c>
      <c r="L234" s="40">
        <f t="shared" si="33"/>
        <v>20.237424795741955</v>
      </c>
      <c r="M234" s="41">
        <f t="shared" si="34"/>
        <v>21.512434291459748</v>
      </c>
    </row>
    <row r="235" spans="5:13">
      <c r="E235" s="34">
        <f t="shared" si="35"/>
        <v>2.3199999999999945</v>
      </c>
      <c r="F235" s="18">
        <f t="shared" si="31"/>
        <v>2.3199999999999943E-6</v>
      </c>
      <c r="G235" s="18">
        <f t="shared" si="27"/>
        <v>1772186200287.4343</v>
      </c>
      <c r="H235" s="23">
        <f t="shared" si="28"/>
        <v>1.550445635485955</v>
      </c>
      <c r="I235" s="8">
        <f t="shared" si="29"/>
        <v>1.0733441574842195</v>
      </c>
      <c r="J235" s="9">
        <f t="shared" si="30"/>
        <v>1.0336304236573033</v>
      </c>
      <c r="K235" s="39">
        <f t="shared" si="32"/>
        <v>10.33973882489782</v>
      </c>
      <c r="L235" s="40">
        <f t="shared" si="33"/>
        <v>19.94516793920393</v>
      </c>
      <c r="M235" s="41">
        <f t="shared" si="34"/>
        <v>21.19932367274096</v>
      </c>
    </row>
    <row r="236" spans="5:13">
      <c r="E236" s="34">
        <f t="shared" si="35"/>
        <v>2.3299999999999943</v>
      </c>
      <c r="F236" s="18">
        <f t="shared" si="31"/>
        <v>2.3299999999999942E-6</v>
      </c>
      <c r="G236" s="18">
        <f t="shared" si="27"/>
        <v>1734481491087.636</v>
      </c>
      <c r="H236" s="23">
        <f t="shared" si="28"/>
        <v>1.5437913623722814</v>
      </c>
      <c r="I236" s="8">
        <f t="shared" si="29"/>
        <v>1.0687375301988795</v>
      </c>
      <c r="J236" s="9">
        <f t="shared" si="30"/>
        <v>1.029194241581521</v>
      </c>
      <c r="K236" s="39">
        <f t="shared" si="32"/>
        <v>10.205664885475532</v>
      </c>
      <c r="L236" s="40">
        <f t="shared" si="33"/>
        <v>19.658098611662162</v>
      </c>
      <c r="M236" s="41">
        <f t="shared" si="34"/>
        <v>20.891821009861157</v>
      </c>
    </row>
    <row r="237" spans="5:13">
      <c r="E237" s="34">
        <f t="shared" si="35"/>
        <v>2.3399999999999941</v>
      </c>
      <c r="F237" s="18">
        <f t="shared" si="31"/>
        <v>2.3399999999999941E-6</v>
      </c>
      <c r="G237" s="18">
        <f t="shared" si="27"/>
        <v>1697735335514.6418</v>
      </c>
      <c r="H237" s="23">
        <f t="shared" si="28"/>
        <v>1.5371939633877847</v>
      </c>
      <c r="I237" s="8">
        <f t="shared" si="29"/>
        <v>1.0641702757963203</v>
      </c>
      <c r="J237" s="9">
        <f t="shared" si="30"/>
        <v>1.0247959755918565</v>
      </c>
      <c r="K237" s="39">
        <f t="shared" si="32"/>
        <v>10.073681442518092</v>
      </c>
      <c r="L237" s="40">
        <f t="shared" si="33"/>
        <v>19.376108419080772</v>
      </c>
      <c r="M237" s="41">
        <f t="shared" si="34"/>
        <v>20.589807883266314</v>
      </c>
    </row>
    <row r="238" spans="5:13">
      <c r="E238" s="34">
        <f t="shared" si="35"/>
        <v>2.3499999999999939</v>
      </c>
      <c r="F238" s="18">
        <f t="shared" si="31"/>
        <v>2.3499999999999936E-6</v>
      </c>
      <c r="G238" s="18">
        <f t="shared" si="27"/>
        <v>1661919423222.1775</v>
      </c>
      <c r="H238" s="23">
        <f t="shared" si="28"/>
        <v>1.5306527124797518</v>
      </c>
      <c r="I238" s="8">
        <f t="shared" si="29"/>
        <v>1.0596418916439956</v>
      </c>
      <c r="J238" s="9">
        <f t="shared" si="30"/>
        <v>1.0204351416531678</v>
      </c>
      <c r="K238" s="39">
        <f t="shared" si="32"/>
        <v>9.9437513462937268</v>
      </c>
      <c r="L238" s="40">
        <f t="shared" si="33"/>
        <v>19.09909155131087</v>
      </c>
      <c r="M238" s="41">
        <f t="shared" si="34"/>
        <v>20.293168732029716</v>
      </c>
    </row>
    <row r="239" spans="5:13">
      <c r="E239" s="34">
        <f t="shared" si="35"/>
        <v>2.3599999999999937</v>
      </c>
      <c r="F239" s="18">
        <f t="shared" si="31"/>
        <v>2.3599999999999935E-6</v>
      </c>
      <c r="G239" s="18">
        <f t="shared" si="27"/>
        <v>1627006395420.9827</v>
      </c>
      <c r="H239" s="23">
        <f t="shared" si="28"/>
        <v>1.5241668959014476</v>
      </c>
      <c r="I239" s="8">
        <f t="shared" si="29"/>
        <v>1.0551518836285552</v>
      </c>
      <c r="J239" s="9">
        <f t="shared" si="30"/>
        <v>1.0161112639342986</v>
      </c>
      <c r="K239" s="39">
        <f t="shared" si="32"/>
        <v>9.8158381616464077</v>
      </c>
      <c r="L239" s="40">
        <f t="shared" si="33"/>
        <v>18.82694471357182</v>
      </c>
      <c r="M239" s="41">
        <f t="shared" si="34"/>
        <v>20.00179077686483</v>
      </c>
    </row>
    <row r="240" spans="5:13">
      <c r="E240" s="34">
        <f t="shared" si="35"/>
        <v>2.3699999999999934</v>
      </c>
      <c r="F240" s="18">
        <f t="shared" si="31"/>
        <v>2.3699999999999934E-6</v>
      </c>
      <c r="G240" s="18">
        <f t="shared" si="27"/>
        <v>1592969809048.2612</v>
      </c>
      <c r="H240" s="23">
        <f t="shared" si="28"/>
        <v>1.5177358119524966</v>
      </c>
      <c r="I240" s="8">
        <f t="shared" si="29"/>
        <v>1.0506997659761139</v>
      </c>
      <c r="J240" s="9">
        <f t="shared" si="30"/>
        <v>1.0118238746349977</v>
      </c>
      <c r="K240" s="39">
        <f t="shared" si="32"/>
        <v>9.6899061541530251</v>
      </c>
      <c r="L240" s="40">
        <f t="shared" si="33"/>
        <v>18.559567059908474</v>
      </c>
      <c r="M240" s="41">
        <f t="shared" si="34"/>
        <v>19.715563945402778</v>
      </c>
    </row>
    <row r="241" spans="5:13">
      <c r="E241" s="34">
        <f t="shared" si="35"/>
        <v>2.3799999999999932</v>
      </c>
      <c r="F241" s="18">
        <f t="shared" si="31"/>
        <v>2.3799999999999933E-6</v>
      </c>
      <c r="G241" s="18">
        <f t="shared" si="27"/>
        <v>1559784102429.9558</v>
      </c>
      <c r="H241" s="23">
        <f t="shared" si="28"/>
        <v>1.5113587707258054</v>
      </c>
      <c r="I241" s="8">
        <f t="shared" si="29"/>
        <v>1.0462850610770547</v>
      </c>
      <c r="J241" s="9">
        <f t="shared" si="30"/>
        <v>1.0075725138172036</v>
      </c>
      <c r="K241" s="39">
        <f t="shared" si="32"/>
        <v>9.5659202765073221</v>
      </c>
      <c r="L241" s="40">
        <f t="shared" si="33"/>
        <v>18.296860128563399</v>
      </c>
      <c r="M241" s="41">
        <f t="shared" si="34"/>
        <v>19.434380799662716</v>
      </c>
    </row>
    <row r="242" spans="5:13">
      <c r="E242" s="34">
        <f t="shared" si="35"/>
        <v>2.389999999999993</v>
      </c>
      <c r="F242" s="18">
        <f t="shared" si="31"/>
        <v>2.3899999999999928E-6</v>
      </c>
      <c r="G242" s="18">
        <f t="shared" si="27"/>
        <v>1527424562367.7463</v>
      </c>
      <c r="H242" s="23">
        <f t="shared" si="28"/>
        <v>1.5050350938608441</v>
      </c>
      <c r="I242" s="8">
        <f t="shared" si="29"/>
        <v>1.0419072993152263</v>
      </c>
      <c r="J242" s="9">
        <f t="shared" si="30"/>
        <v>1.0033567292405627</v>
      </c>
      <c r="K242" s="39">
        <f t="shared" si="32"/>
        <v>9.4438461551303075</v>
      </c>
      <c r="L242" s="40">
        <f t="shared" si="33"/>
        <v>18.03872777920601</v>
      </c>
      <c r="M242" s="41">
        <f t="shared" si="34"/>
        <v>19.158136465646773</v>
      </c>
    </row>
    <row r="243" spans="5:13">
      <c r="E243" s="34">
        <f t="shared" si="35"/>
        <v>2.3999999999999928</v>
      </c>
      <c r="F243" s="18">
        <f t="shared" si="31"/>
        <v>2.3999999999999927E-6</v>
      </c>
      <c r="G243" s="18">
        <f t="shared" si="27"/>
        <v>1495867292585.9885</v>
      </c>
      <c r="H243" s="23">
        <f t="shared" si="28"/>
        <v>1.4987641143030905</v>
      </c>
      <c r="I243" s="8">
        <f t="shared" si="29"/>
        <v>1.0375660189014126</v>
      </c>
      <c r="J243" s="9">
        <f t="shared" si="30"/>
        <v>0.9991760762020605</v>
      </c>
      <c r="K243" s="39">
        <f t="shared" si="32"/>
        <v>9.3236500770065032</v>
      </c>
      <c r="L243" s="40">
        <f t="shared" si="33"/>
        <v>17.785076131961496</v>
      </c>
      <c r="M243" s="41">
        <f t="shared" si="34"/>
        <v>18.886728564992513</v>
      </c>
    </row>
    <row r="244" spans="5:13">
      <c r="E244" s="34">
        <f t="shared" si="35"/>
        <v>2.4099999999999926</v>
      </c>
      <c r="F244" s="18">
        <f t="shared" si="31"/>
        <v>2.4099999999999926E-6</v>
      </c>
      <c r="G244" s="18">
        <f t="shared" si="27"/>
        <v>1465089183477.0693</v>
      </c>
      <c r="H244" s="23">
        <f t="shared" si="28"/>
        <v>1.4925451760694681</v>
      </c>
      <c r="I244" s="8">
        <f t="shared" si="29"/>
        <v>1.0332607657109505</v>
      </c>
      <c r="J244" s="9">
        <f t="shared" si="30"/>
        <v>0.99503011737964531</v>
      </c>
      <c r="K244" s="39">
        <f t="shared" si="32"/>
        <v>9.2052989767450892</v>
      </c>
      <c r="L244" s="40">
        <f t="shared" si="33"/>
        <v>17.53581350818482</v>
      </c>
      <c r="M244" s="41">
        <f t="shared" si="34"/>
        <v>18.620057148618784</v>
      </c>
    </row>
    <row r="245" spans="5:13">
      <c r="E245" s="34">
        <f t="shared" si="35"/>
        <v>2.4199999999999924</v>
      </c>
      <c r="F245" s="18">
        <f t="shared" si="31"/>
        <v>2.4199999999999921E-6</v>
      </c>
      <c r="G245" s="18">
        <f t="shared" si="27"/>
        <v>1435067883086.6128</v>
      </c>
      <c r="H245" s="23">
        <f t="shared" si="28"/>
        <v>1.4863776340195944</v>
      </c>
      <c r="I245" s="8">
        <f t="shared" si="29"/>
        <v>1.0289910931253683</v>
      </c>
      <c r="J245" s="9">
        <f t="shared" si="30"/>
        <v>0.99091842267972963</v>
      </c>
      <c r="K245" s="39">
        <f t="shared" si="32"/>
        <v>9.0887604238648425</v>
      </c>
      <c r="L245" s="40">
        <f t="shared" si="33"/>
        <v>17.290850372926542</v>
      </c>
      <c r="M245" s="41">
        <f t="shared" si="34"/>
        <v>18.358024632302403</v>
      </c>
    </row>
    <row r="246" spans="5:13">
      <c r="E246" s="34">
        <f t="shared" si="35"/>
        <v>2.4299999999999922</v>
      </c>
      <c r="F246" s="18">
        <f t="shared" si="31"/>
        <v>2.429999999999992E-6</v>
      </c>
      <c r="G246" s="18">
        <f t="shared" si="27"/>
        <v>1405781769282.8931</v>
      </c>
      <c r="H246" s="23">
        <f t="shared" si="28"/>
        <v>1.4802608536326824</v>
      </c>
      <c r="I246" s="8">
        <f t="shared" si="29"/>
        <v>1.0247565618779388</v>
      </c>
      <c r="J246" s="9">
        <f t="shared" si="30"/>
        <v>0.98684056908845508</v>
      </c>
      <c r="K246" s="39">
        <f t="shared" si="32"/>
        <v>8.9740026103014472</v>
      </c>
      <c r="L246" s="40">
        <f t="shared" si="33"/>
        <v>17.0500992790388</v>
      </c>
      <c r="M246" s="41">
        <f t="shared" si="34"/>
        <v>18.100535734125472</v>
      </c>
    </row>
    <row r="247" spans="5:13">
      <c r="E247" s="34">
        <f t="shared" si="35"/>
        <v>2.439999999999992</v>
      </c>
      <c r="F247" s="18">
        <f t="shared" si="31"/>
        <v>2.4399999999999919E-6</v>
      </c>
      <c r="G247" s="18">
        <f t="shared" si="27"/>
        <v>1377209923057.5083</v>
      </c>
      <c r="H247" s="23">
        <f t="shared" si="28"/>
        <v>1.4741942107899255</v>
      </c>
      <c r="I247" s="8">
        <f t="shared" si="29"/>
        <v>1.0205567399030293</v>
      </c>
      <c r="J247" s="9">
        <f t="shared" si="30"/>
        <v>0.98279614052661712</v>
      </c>
      <c r="K247" s="39">
        <f t="shared" si="32"/>
        <v>8.8609943381357734</v>
      </c>
      <c r="L247" s="40">
        <f t="shared" si="33"/>
        <v>16.813474812871753</v>
      </c>
      <c r="M247" s="41">
        <f t="shared" si="34"/>
        <v>17.847497413735109</v>
      </c>
    </row>
    <row r="248" spans="5:13">
      <c r="E248" s="34">
        <f t="shared" si="35"/>
        <v>2.4499999999999917</v>
      </c>
      <c r="F248" s="18">
        <f t="shared" si="31"/>
        <v>2.4499999999999918E-6</v>
      </c>
      <c r="G248" s="18">
        <f t="shared" si="27"/>
        <v>1349332102906.9258</v>
      </c>
      <c r="H248" s="23">
        <f t="shared" si="28"/>
        <v>1.4681770915622119</v>
      </c>
      <c r="I248" s="8">
        <f t="shared" si="29"/>
        <v>1.0163912021891393</v>
      </c>
      <c r="J248" s="9">
        <f t="shared" si="30"/>
        <v>0.97878472770814118</v>
      </c>
      <c r="K248" s="39">
        <f t="shared" si="32"/>
        <v>8.7497050075413156</v>
      </c>
      <c r="L248" s="40">
        <f t="shared" si="33"/>
        <v>16.58089354151203</v>
      </c>
      <c r="M248" s="41">
        <f t="shared" si="34"/>
        <v>17.598818813358999</v>
      </c>
    </row>
    <row r="249" spans="5:13">
      <c r="E249" s="34">
        <f t="shared" si="35"/>
        <v>2.4599999999999915</v>
      </c>
      <c r="F249" s="18">
        <f t="shared" si="31"/>
        <v>2.4599999999999913E-6</v>
      </c>
      <c r="G249" s="18">
        <f t="shared" si="27"/>
        <v>1322128720246.969</v>
      </c>
      <c r="H249" s="23">
        <f t="shared" si="28"/>
        <v>1.4622088920030161</v>
      </c>
      <c r="I249" s="8">
        <f t="shared" si="29"/>
        <v>1.0122595306355251</v>
      </c>
      <c r="J249" s="9">
        <f t="shared" si="30"/>
        <v>0.97480592800201082</v>
      </c>
      <c r="K249" s="39">
        <f t="shared" si="32"/>
        <v>8.6401046049489896</v>
      </c>
      <c r="L249" s="40">
        <f t="shared" si="33"/>
        <v>16.352273961516381</v>
      </c>
      <c r="M249" s="41">
        <f t="shared" si="34"/>
        <v>17.354411200522375</v>
      </c>
    </row>
    <row r="250" spans="5:13">
      <c r="E250" s="34">
        <f t="shared" si="35"/>
        <v>2.4699999999999913</v>
      </c>
      <c r="F250" s="18">
        <f t="shared" si="31"/>
        <v>2.4699999999999912E-6</v>
      </c>
      <c r="G250" s="18">
        <f t="shared" si="27"/>
        <v>1295580815814.613</v>
      </c>
      <c r="H250" s="23">
        <f t="shared" si="28"/>
        <v>1.4562890179463237</v>
      </c>
      <c r="I250" s="8">
        <f t="shared" si="29"/>
        <v>1.0081613139123045</v>
      </c>
      <c r="J250" s="9">
        <f t="shared" si="30"/>
        <v>0.97085934529754914</v>
      </c>
      <c r="K250" s="39">
        <f t="shared" si="32"/>
        <v>8.5321636914272094</v>
      </c>
      <c r="L250" s="40">
        <f t="shared" si="33"/>
        <v>16.127536449095331</v>
      </c>
      <c r="M250" s="41">
        <f t="shared" si="34"/>
        <v>17.11418791241357</v>
      </c>
    </row>
    <row r="251" spans="5:13">
      <c r="E251" s="34">
        <f t="shared" si="35"/>
        <v>2.4799999999999911</v>
      </c>
      <c r="F251" s="18">
        <f t="shared" si="31"/>
        <v>2.4799999999999911E-6</v>
      </c>
      <c r="G251" s="18">
        <f t="shared" si="27"/>
        <v>1269670037013.6584</v>
      </c>
      <c r="H251" s="23">
        <f t="shared" si="28"/>
        <v>1.4504168848094436</v>
      </c>
      <c r="I251" s="8">
        <f t="shared" si="29"/>
        <v>1.0040961473239485</v>
      </c>
      <c r="J251" s="9">
        <f t="shared" si="30"/>
        <v>0.96694458987296228</v>
      </c>
      <c r="K251" s="39">
        <f t="shared" si="32"/>
        <v>8.425853391275254</v>
      </c>
      <c r="L251" s="40">
        <f t="shared" si="33"/>
        <v>15.906603211702871</v>
      </c>
      <c r="M251" s="41">
        <f t="shared" si="34"/>
        <v>16.87806430184715</v>
      </c>
    </row>
    <row r="252" spans="5:13">
      <c r="E252" s="34">
        <f t="shared" si="35"/>
        <v>2.4899999999999909</v>
      </c>
      <c r="F252" s="18">
        <f t="shared" si="31"/>
        <v>2.489999999999991E-6</v>
      </c>
      <c r="G252" s="18">
        <f t="shared" si="27"/>
        <v>1244378616162.9053</v>
      </c>
      <c r="H252" s="23">
        <f t="shared" si="28"/>
        <v>1.4445919174005704</v>
      </c>
      <c r="I252" s="8">
        <f t="shared" si="29"/>
        <v>1.000063632676061</v>
      </c>
      <c r="J252" s="9">
        <f t="shared" si="30"/>
        <v>0.96306127826704679</v>
      </c>
      <c r="K252" s="39">
        <f t="shared" si="32"/>
        <v>8.3211453808275309</v>
      </c>
      <c r="L252" s="40">
        <f t="shared" si="33"/>
        <v>15.689398240989648</v>
      </c>
      <c r="M252" s="41">
        <f t="shared" si="34"/>
        <v>16.645957684775148</v>
      </c>
    </row>
    <row r="253" spans="5:13">
      <c r="E253" s="34">
        <f t="shared" si="35"/>
        <v>2.4999999999999907</v>
      </c>
      <c r="F253" s="18">
        <f t="shared" si="31"/>
        <v>2.4999999999999905E-6</v>
      </c>
      <c r="G253" s="18">
        <f t="shared" si="27"/>
        <v>1219689349607.4504</v>
      </c>
      <c r="H253" s="23">
        <f t="shared" si="28"/>
        <v>1.4388135497309682</v>
      </c>
      <c r="I253" s="8">
        <f t="shared" si="29"/>
        <v>0.99606337814535695</v>
      </c>
      <c r="J253" s="9">
        <f t="shared" si="30"/>
        <v>0.95920903315397887</v>
      </c>
      <c r="K253" s="39">
        <f t="shared" si="32"/>
        <v>8.2180118774664539</v>
      </c>
      <c r="L253" s="40">
        <f t="shared" si="33"/>
        <v>15.475847267078581</v>
      </c>
      <c r="M253" s="41">
        <f t="shared" si="34"/>
        <v>16.417787289298722</v>
      </c>
    </row>
    <row r="254" spans="5:13">
      <c r="E254" s="34">
        <f t="shared" si="35"/>
        <v>2.5099999999999905</v>
      </c>
      <c r="F254" s="18">
        <f t="shared" si="31"/>
        <v>2.5099999999999904E-6</v>
      </c>
      <c r="G254" s="18">
        <f t="shared" si="27"/>
        <v>1195585577655.571</v>
      </c>
      <c r="H254" s="23">
        <f t="shared" si="28"/>
        <v>1.4330812248316416</v>
      </c>
      <c r="I254" s="8">
        <f t="shared" si="29"/>
        <v>0.99209499815274604</v>
      </c>
      <c r="J254" s="9">
        <f t="shared" si="30"/>
        <v>0.95538748322109446</v>
      </c>
      <c r="K254" s="39">
        <f t="shared" si="32"/>
        <v>8.1164256288415331</v>
      </c>
      <c r="L254" s="40">
        <f t="shared" si="33"/>
        <v>15.265877714123031</v>
      </c>
      <c r="M254" s="41">
        <f t="shared" si="34"/>
        <v>16.19347420613396</v>
      </c>
    </row>
  </sheetData>
  <pageMargins left="0.7" right="0.7" top="0.75" bottom="0.75" header="0.3" footer="0.3"/>
  <drawing r:id="rId1"/>
  <legacyDrawing r:id="rId2"/>
  <oleObjects>
    <oleObject progId="Equation.DSMT4" shapeId="2050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Solar spectrum</vt:lpstr>
      <vt:lpstr>Planck spectrum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2021-12-16T15:25:15Z</dcterms:modified>
</cp:coreProperties>
</file>