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2" i="1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21"/>
  <c r="B23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22"/>
  <c r="F16"/>
  <c r="D6"/>
  <c r="D7"/>
  <c r="D8"/>
  <c r="D9"/>
  <c r="D10"/>
  <c r="D11"/>
  <c r="D12"/>
  <c r="D13"/>
  <c r="D14"/>
  <c r="D5"/>
</calcChain>
</file>

<file path=xl/sharedStrings.xml><?xml version="1.0" encoding="utf-8"?>
<sst xmlns="http://schemas.openxmlformats.org/spreadsheetml/2006/main" count="8" uniqueCount="6">
  <si>
    <t>MEDICAL IMAGING QUESTION 5</t>
  </si>
  <si>
    <t>Tissue depth x /cm</t>
  </si>
  <si>
    <t>Intensity /Wm^-2</t>
  </si>
  <si>
    <t>ln(I)</t>
  </si>
  <si>
    <t xml:space="preserve">HALF VALUE THICKNESS /cm:  </t>
  </si>
  <si>
    <t>MODEL: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</si>
</sst>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2" fontId="0" fillId="0" borderId="1" xfId="0" applyNumberFormat="1" applyBorder="1" applyAlignment="1">
      <alignment horizontal="left"/>
    </xf>
    <xf numFmtId="2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plus"/>
            <c:size val="12"/>
            <c:spPr>
              <a:ln>
                <a:solidFill>
                  <a:schemeClr val="tx1"/>
                </a:solidFill>
              </a:ln>
            </c:spPr>
          </c:marker>
          <c:trendline>
            <c:spPr>
              <a:ln w="15875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5.4582141901314211E-2"/>
                  <c:y val="-0.46612642169728785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600" baseline="0"/>
                      <a:t>y = -0.3468x + 2.9966
R² = 1</a:t>
                    </a:r>
                    <a:endParaRPr lang="en-US" sz="1600"/>
                  </a:p>
                </c:rich>
              </c:tx>
              <c:numFmt formatCode="General" sourceLinked="0"/>
            </c:trendlineLbl>
          </c:trendline>
          <c:xVal>
            <c:numRef>
              <c:f>Sheet1!$B$5:$B$14</c:f>
              <c:numCache>
                <c:formatCode>0.00</c:formatCode>
                <c:ptCount val="10"/>
                <c:pt idx="0">
                  <c:v>0</c:v>
                </c:pt>
                <c:pt idx="1">
                  <c:v>0.89</c:v>
                </c:pt>
                <c:pt idx="2">
                  <c:v>1.78</c:v>
                </c:pt>
                <c:pt idx="3">
                  <c:v>2.67</c:v>
                </c:pt>
                <c:pt idx="4">
                  <c:v>3.56</c:v>
                </c:pt>
                <c:pt idx="5">
                  <c:v>4.4400000000000004</c:v>
                </c:pt>
                <c:pt idx="6">
                  <c:v>5.33</c:v>
                </c:pt>
                <c:pt idx="7">
                  <c:v>6.22</c:v>
                </c:pt>
                <c:pt idx="8">
                  <c:v>7.11</c:v>
                </c:pt>
                <c:pt idx="9">
                  <c:v>8</c:v>
                </c:pt>
              </c:numCache>
            </c:numRef>
          </c:xVal>
          <c:yVal>
            <c:numRef>
              <c:f>Sheet1!$D$5:$D$14</c:f>
              <c:numCache>
                <c:formatCode>0.00</c:formatCode>
                <c:ptCount val="10"/>
                <c:pt idx="0">
                  <c:v>2.9957322735539909</c:v>
                </c:pt>
                <c:pt idx="1">
                  <c:v>2.6878474937846906</c:v>
                </c:pt>
                <c:pt idx="2">
                  <c:v>2.379546134130174</c:v>
                </c:pt>
                <c:pt idx="3">
                  <c:v>2.0719132752590443</c:v>
                </c:pt>
                <c:pt idx="4">
                  <c:v>1.7630170003624011</c:v>
                </c:pt>
                <c:pt idx="5">
                  <c:v>1.4562867329399256</c:v>
                </c:pt>
                <c:pt idx="6">
                  <c:v>1.1474024528375417</c:v>
                </c:pt>
                <c:pt idx="7">
                  <c:v>0.83724752453370221</c:v>
                </c:pt>
                <c:pt idx="8">
                  <c:v>0.53062825106217038</c:v>
                </c:pt>
                <c:pt idx="9">
                  <c:v>0.22314355131420976</c:v>
                </c:pt>
              </c:numCache>
            </c:numRef>
          </c:yVal>
        </c:ser>
        <c:axId val="81056896"/>
        <c:axId val="81046912"/>
      </c:scatterChart>
      <c:valAx>
        <c:axId val="8105689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Tissue</a:t>
                </a:r>
                <a:r>
                  <a:rPr lang="en-GB" baseline="0"/>
                  <a:t> depth /cm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81046912"/>
        <c:crosses val="autoZero"/>
        <c:crossBetween val="midCat"/>
      </c:valAx>
      <c:valAx>
        <c:axId val="810469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ln( Intensity</a:t>
                </a:r>
                <a:r>
                  <a:rPr lang="en-GB" baseline="0"/>
                  <a:t> /Wm^-2 )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8105689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Sheet1!$B$21:$B$101</c:f>
              <c:numCache>
                <c:formatCode>0.00</c:formatCode>
                <c:ptCount val="8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</c:numCache>
            </c:numRef>
          </c:xVal>
          <c:yVal>
            <c:numRef>
              <c:f>Sheet1!$C$21:$C$101</c:f>
              <c:numCache>
                <c:formatCode>0.00</c:formatCode>
                <c:ptCount val="81"/>
                <c:pt idx="0">
                  <c:v>20</c:v>
                </c:pt>
                <c:pt idx="1">
                  <c:v>19.318289188700803</c:v>
                </c:pt>
                <c:pt idx="2">
                  <c:v>18.659814858913716</c:v>
                </c:pt>
                <c:pt idx="3">
                  <c:v>18.023784982605569</c:v>
                </c:pt>
                <c:pt idx="4">
                  <c:v>17.409434528446855</c:v>
                </c:pt>
                <c:pt idx="5">
                  <c:v>16.816024541614468</c:v>
                </c:pt>
                <c:pt idx="6">
                  <c:v>16.242841254959906</c:v>
                </c:pt>
                <c:pt idx="7">
                  <c:v>15.689195230473768</c:v>
                </c:pt>
                <c:pt idx="8">
                  <c:v>15.154420530013876</c:v>
                </c:pt>
                <c:pt idx="9">
                  <c:v>14.637873914299629</c:v>
                </c:pt>
                <c:pt idx="10">
                  <c:v>14.138934069209002</c:v>
                </c:pt>
                <c:pt idx="11">
                  <c:v>13.657000858447685</c:v>
                </c:pt>
                <c:pt idx="12">
                  <c:v>13.191494601691375</c:v>
                </c:pt>
                <c:pt idx="13">
                  <c:v>12.741855377332973</c:v>
                </c:pt>
                <c:pt idx="14">
                  <c:v>12.307542348996037</c:v>
                </c:pt>
                <c:pt idx="15">
                  <c:v>11.888033115004371</c:v>
                </c:pt>
                <c:pt idx="16">
                  <c:v>11.482823080025302</c:v>
                </c:pt>
                <c:pt idx="17">
                  <c:v>11.091424848130844</c:v>
                </c:pt>
                <c:pt idx="18">
                  <c:v>10.713367636546675</c:v>
                </c:pt>
                <c:pt idx="19">
                  <c:v>10.348196709383835</c:v>
                </c:pt>
                <c:pt idx="20">
                  <c:v>9.9954728306719485</c:v>
                </c:pt>
                <c:pt idx="21">
                  <c:v>9.6547717360361247</c:v>
                </c:pt>
                <c:pt idx="22">
                  <c:v>9.3256836223820372</c:v>
                </c:pt>
                <c:pt idx="23">
                  <c:v>9.0078126549753517</c:v>
                </c:pt>
                <c:pt idx="24">
                  <c:v>8.70077649132263</c:v>
                </c:pt>
                <c:pt idx="25">
                  <c:v>8.4042058212810034</c:v>
                </c:pt>
                <c:pt idx="26">
                  <c:v>8.1177439228434576</c:v>
                </c:pt>
                <c:pt idx="27">
                  <c:v>7.8410462330654198</c:v>
                </c:pt>
                <c:pt idx="28">
                  <c:v>7.5737799336165432</c:v>
                </c:pt>
                <c:pt idx="29">
                  <c:v>7.3156235504591773</c:v>
                </c:pt>
                <c:pt idx="30">
                  <c:v>7.0662665671720246</c:v>
                </c:pt>
                <c:pt idx="31">
                  <c:v>6.8254090514538621</c:v>
                </c:pt>
                <c:pt idx="32">
                  <c:v>6.5927612943580876</c:v>
                </c:pt>
                <c:pt idx="33">
                  <c:v>6.368043461824147</c:v>
                </c:pt>
                <c:pt idx="34">
                  <c:v>6.1509852580867115</c:v>
                </c:pt>
                <c:pt idx="35">
                  <c:v>5.9413256005577271</c:v>
                </c:pt>
                <c:pt idx="36">
                  <c:v>5.7388123057902813</c:v>
                </c:pt>
                <c:pt idx="37">
                  <c:v>5.543201786146577</c:v>
                </c:pt>
                <c:pt idx="38">
                  <c:v>5.3542587568051196</c:v>
                </c:pt>
                <c:pt idx="39">
                  <c:v>5.1717559527547463</c:v>
                </c:pt>
                <c:pt idx="40">
                  <c:v>4.9954738554350522</c:v>
                </c:pt>
                <c:pt idx="41">
                  <c:v>4.8252004286944254</c:v>
                </c:pt>
                <c:pt idx="42">
                  <c:v>4.6607308637481006</c:v>
                </c:pt>
                <c:pt idx="43">
                  <c:v>4.5018673328294536</c:v>
                </c:pt>
                <c:pt idx="44">
                  <c:v>4.3484187512382286</c:v>
                </c:pt>
                <c:pt idx="45">
                  <c:v>4.2002005474994668</c:v>
                </c:pt>
                <c:pt idx="46">
                  <c:v>4.0570344413567074</c:v>
                </c:pt>
                <c:pt idx="47">
                  <c:v>3.918748229332405</c:v>
                </c:pt>
                <c:pt idx="48">
                  <c:v>3.7851755775976303</c:v>
                </c:pt>
                <c:pt idx="49">
                  <c:v>3.6561558219019319</c:v>
                </c:pt>
                <c:pt idx="50">
                  <c:v>3.5315337743226798</c:v>
                </c:pt>
                <c:pt idx="51">
                  <c:v>3.4111595366014793</c:v>
                </c:pt>
                <c:pt idx="52">
                  <c:v>3.2948883198430994</c:v>
                </c:pt>
                <c:pt idx="53">
                  <c:v>3.1825802703600754</c:v>
                </c:pt>
                <c:pt idx="54">
                  <c:v>3.0741003014534769</c:v>
                </c:pt>
                <c:pt idx="55">
                  <c:v>2.969317930927529</c:v>
                </c:pt>
                <c:pt idx="56">
                  <c:v>2.8681071241426359</c:v>
                </c:pt>
                <c:pt idx="57">
                  <c:v>2.7703461424180227</c:v>
                </c:pt>
                <c:pt idx="58">
                  <c:v>2.6759173966016525</c:v>
                </c:pt>
                <c:pt idx="59">
                  <c:v>2.5847073056313059</c:v>
                </c:pt>
                <c:pt idx="60">
                  <c:v>2.496606159916662</c:v>
                </c:pt>
                <c:pt idx="61">
                  <c:v>2.4115079893780944</c:v>
                </c:pt>
                <c:pt idx="62">
                  <c:v>2.3293104359834231</c:v>
                </c:pt>
                <c:pt idx="63">
                  <c:v>2.2499146306293261</c:v>
                </c:pt>
                <c:pt idx="64">
                  <c:v>2.1732250742193138</c:v>
                </c:pt>
                <c:pt idx="65">
                  <c:v>2.0991495227952237</c:v>
                </c:pt>
                <c:pt idx="66">
                  <c:v>2.0275988765840705</c:v>
                </c:pt>
                <c:pt idx="67">
                  <c:v>1.9584870728267976</c:v>
                </c:pt>
                <c:pt idx="68">
                  <c:v>1.8917309822600106</c:v>
                </c:pt>
                <c:pt idx="69">
                  <c:v>1.827250309126196</c:v>
                </c:pt>
                <c:pt idx="70">
                  <c:v>1.7649674945921399</c:v>
                </c:pt>
                <c:pt idx="71">
                  <c:v>1.7048076234593843</c:v>
                </c:pt>
                <c:pt idx="72">
                  <c:v>1.6466983340545065</c:v>
                </c:pt>
                <c:pt idx="73">
                  <c:v>1.5905697311908404</c:v>
                </c:pt>
                <c:pt idx="74">
                  <c:v>1.5363543020969372</c:v>
                </c:pt>
                <c:pt idx="75">
                  <c:v>1.4839868352106618</c:v>
                </c:pt>
                <c:pt idx="76">
                  <c:v>1.4334043417412226</c:v>
                </c:pt>
                <c:pt idx="77">
                  <c:v>1.3845459799048125</c:v>
                </c:pt>
                <c:pt idx="78">
                  <c:v>1.3373529817427154</c:v>
                </c:pt>
                <c:pt idx="79">
                  <c:v>1.2917685824338543</c:v>
                </c:pt>
                <c:pt idx="80">
                  <c:v>1.2477379520167646</c:v>
                </c:pt>
              </c:numCache>
            </c:numRef>
          </c:yVal>
        </c:ser>
        <c:ser>
          <c:idx val="1"/>
          <c:order val="1"/>
          <c:tx>
            <c:v>Data</c:v>
          </c:tx>
          <c:spPr>
            <a:ln w="28575">
              <a:noFill/>
            </a:ln>
          </c:spPr>
          <c:marker>
            <c:symbol val="plus"/>
            <c:size val="10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Sheet1!$B$5:$B$14</c:f>
              <c:numCache>
                <c:formatCode>0.00</c:formatCode>
                <c:ptCount val="10"/>
                <c:pt idx="0">
                  <c:v>0</c:v>
                </c:pt>
                <c:pt idx="1">
                  <c:v>0.89</c:v>
                </c:pt>
                <c:pt idx="2">
                  <c:v>1.78</c:v>
                </c:pt>
                <c:pt idx="3">
                  <c:v>2.67</c:v>
                </c:pt>
                <c:pt idx="4">
                  <c:v>3.56</c:v>
                </c:pt>
                <c:pt idx="5">
                  <c:v>4.4400000000000004</c:v>
                </c:pt>
                <c:pt idx="6">
                  <c:v>5.33</c:v>
                </c:pt>
                <c:pt idx="7">
                  <c:v>6.22</c:v>
                </c:pt>
                <c:pt idx="8">
                  <c:v>7.11</c:v>
                </c:pt>
                <c:pt idx="9">
                  <c:v>8</c:v>
                </c:pt>
              </c:numCache>
            </c:numRef>
          </c:xVal>
          <c:yVal>
            <c:numRef>
              <c:f>Sheet1!$C$5:$C$14</c:f>
              <c:numCache>
                <c:formatCode>0.00</c:formatCode>
                <c:ptCount val="10"/>
                <c:pt idx="0">
                  <c:v>20</c:v>
                </c:pt>
                <c:pt idx="1">
                  <c:v>14.7</c:v>
                </c:pt>
                <c:pt idx="2">
                  <c:v>10.8</c:v>
                </c:pt>
                <c:pt idx="3">
                  <c:v>7.94</c:v>
                </c:pt>
                <c:pt idx="4">
                  <c:v>5.83</c:v>
                </c:pt>
                <c:pt idx="5">
                  <c:v>4.29</c:v>
                </c:pt>
                <c:pt idx="6">
                  <c:v>3.15</c:v>
                </c:pt>
                <c:pt idx="7">
                  <c:v>2.31</c:v>
                </c:pt>
                <c:pt idx="8">
                  <c:v>1.7</c:v>
                </c:pt>
                <c:pt idx="9">
                  <c:v>1.25</c:v>
                </c:pt>
              </c:numCache>
            </c:numRef>
          </c:yVal>
        </c:ser>
        <c:axId val="82828672"/>
        <c:axId val="117491968"/>
      </c:scatterChart>
      <c:valAx>
        <c:axId val="8282867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Tissue</a:t>
                </a:r>
                <a:r>
                  <a:rPr lang="en-GB" baseline="0"/>
                  <a:t> depth /cm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117491968"/>
        <c:crosses val="autoZero"/>
        <c:crossBetween val="midCat"/>
      </c:valAx>
      <c:valAx>
        <c:axId val="1174919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Intensity</a:t>
                </a:r>
                <a:r>
                  <a:rPr lang="en-GB" baseline="0"/>
                  <a:t> /Wm^-2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828286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0</xdr:rowOff>
    </xdr:from>
    <xdr:to>
      <xdr:col>11</xdr:col>
      <xdr:colOff>259080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281940</xdr:colOff>
      <xdr:row>17</xdr:row>
      <xdr:rowOff>7620</xdr:rowOff>
    </xdr:from>
    <xdr:to>
      <xdr:col>11</xdr:col>
      <xdr:colOff>274320</xdr:colOff>
      <xdr:row>37</xdr:row>
      <xdr:rowOff>68580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101"/>
  <sheetViews>
    <sheetView tabSelected="1" workbookViewId="0">
      <selection activeCell="F16" sqref="F16"/>
    </sheetView>
  </sheetViews>
  <sheetFormatPr defaultRowHeight="14.4"/>
  <sheetData>
    <row r="2" spans="2:6">
      <c r="B2" s="1" t="s">
        <v>0</v>
      </c>
    </row>
    <row r="4" spans="2:6" ht="43.2">
      <c r="B4" s="2" t="s">
        <v>1</v>
      </c>
      <c r="C4" s="2" t="s">
        <v>2</v>
      </c>
      <c r="D4" s="3" t="s">
        <v>3</v>
      </c>
    </row>
    <row r="5" spans="2:6">
      <c r="B5" s="4">
        <v>0</v>
      </c>
      <c r="C5" s="4">
        <v>20</v>
      </c>
      <c r="D5" s="4">
        <f>LN(C5)</f>
        <v>2.9957322735539909</v>
      </c>
    </row>
    <row r="6" spans="2:6">
      <c r="B6" s="4">
        <v>0.89</v>
      </c>
      <c r="C6" s="4">
        <v>14.7</v>
      </c>
      <c r="D6" s="4">
        <f t="shared" ref="D6:D14" si="0">LN(C6)</f>
        <v>2.6878474937846906</v>
      </c>
    </row>
    <row r="7" spans="2:6">
      <c r="B7" s="4">
        <v>1.78</v>
      </c>
      <c r="C7" s="4">
        <v>10.8</v>
      </c>
      <c r="D7" s="4">
        <f t="shared" si="0"/>
        <v>2.379546134130174</v>
      </c>
    </row>
    <row r="8" spans="2:6">
      <c r="B8" s="4">
        <v>2.67</v>
      </c>
      <c r="C8" s="4">
        <v>7.94</v>
      </c>
      <c r="D8" s="4">
        <f t="shared" si="0"/>
        <v>2.0719132752590443</v>
      </c>
    </row>
    <row r="9" spans="2:6">
      <c r="B9" s="4">
        <v>3.56</v>
      </c>
      <c r="C9" s="4">
        <v>5.83</v>
      </c>
      <c r="D9" s="4">
        <f t="shared" si="0"/>
        <v>1.7630170003624011</v>
      </c>
    </row>
    <row r="10" spans="2:6">
      <c r="B10" s="4">
        <v>4.4400000000000004</v>
      </c>
      <c r="C10" s="4">
        <v>4.29</v>
      </c>
      <c r="D10" s="4">
        <f t="shared" si="0"/>
        <v>1.4562867329399256</v>
      </c>
    </row>
    <row r="11" spans="2:6">
      <c r="B11" s="4">
        <v>5.33</v>
      </c>
      <c r="C11" s="4">
        <v>3.15</v>
      </c>
      <c r="D11" s="4">
        <f t="shared" si="0"/>
        <v>1.1474024528375417</v>
      </c>
    </row>
    <row r="12" spans="2:6">
      <c r="B12" s="4">
        <v>6.22</v>
      </c>
      <c r="C12" s="4">
        <v>2.31</v>
      </c>
      <c r="D12" s="4">
        <f t="shared" si="0"/>
        <v>0.83724752453370221</v>
      </c>
    </row>
    <row r="13" spans="2:6">
      <c r="B13" s="4">
        <v>7.11</v>
      </c>
      <c r="C13" s="4">
        <v>1.7</v>
      </c>
      <c r="D13" s="4">
        <f t="shared" si="0"/>
        <v>0.53062825106217038</v>
      </c>
    </row>
    <row r="14" spans="2:6">
      <c r="B14" s="4">
        <v>8</v>
      </c>
      <c r="C14" s="4">
        <v>1.25</v>
      </c>
      <c r="D14" s="4">
        <f t="shared" si="0"/>
        <v>0.22314355131420976</v>
      </c>
    </row>
    <row r="16" spans="2:6">
      <c r="B16" s="1" t="s">
        <v>4</v>
      </c>
      <c r="F16" s="5">
        <f>LN(2)/0.3468</f>
        <v>1.9986942922720452</v>
      </c>
    </row>
    <row r="19" spans="2:3">
      <c r="B19" s="1" t="s">
        <v>5</v>
      </c>
    </row>
    <row r="20" spans="2:3" ht="43.2">
      <c r="B20" s="2" t="s">
        <v>1</v>
      </c>
      <c r="C20" s="2" t="s">
        <v>2</v>
      </c>
    </row>
    <row r="21" spans="2:3">
      <c r="B21" s="4">
        <v>0</v>
      </c>
      <c r="C21" s="4">
        <f>$C$5*EXP(-0.3468*B21)</f>
        <v>20</v>
      </c>
    </row>
    <row r="22" spans="2:3">
      <c r="B22" s="4">
        <f>B21+0.1</f>
        <v>0.1</v>
      </c>
      <c r="C22" s="4">
        <f t="shared" ref="C22:C85" si="1">$C$5*EXP(-0.3468*B22)</f>
        <v>19.318289188700803</v>
      </c>
    </row>
    <row r="23" spans="2:3">
      <c r="B23" s="4">
        <f t="shared" ref="B23:B86" si="2">B22+0.1</f>
        <v>0.2</v>
      </c>
      <c r="C23" s="4">
        <f t="shared" si="1"/>
        <v>18.659814858913716</v>
      </c>
    </row>
    <row r="24" spans="2:3">
      <c r="B24" s="4">
        <f t="shared" si="2"/>
        <v>0.30000000000000004</v>
      </c>
      <c r="C24" s="4">
        <f t="shared" si="1"/>
        <v>18.023784982605569</v>
      </c>
    </row>
    <row r="25" spans="2:3">
      <c r="B25" s="4">
        <f t="shared" si="2"/>
        <v>0.4</v>
      </c>
      <c r="C25" s="4">
        <f t="shared" si="1"/>
        <v>17.409434528446855</v>
      </c>
    </row>
    <row r="26" spans="2:3">
      <c r="B26" s="4">
        <f t="shared" si="2"/>
        <v>0.5</v>
      </c>
      <c r="C26" s="4">
        <f t="shared" si="1"/>
        <v>16.816024541614468</v>
      </c>
    </row>
    <row r="27" spans="2:3">
      <c r="B27" s="4">
        <f t="shared" si="2"/>
        <v>0.6</v>
      </c>
      <c r="C27" s="4">
        <f t="shared" si="1"/>
        <v>16.242841254959906</v>
      </c>
    </row>
    <row r="28" spans="2:3">
      <c r="B28" s="4">
        <f t="shared" si="2"/>
        <v>0.7</v>
      </c>
      <c r="C28" s="4">
        <f t="shared" si="1"/>
        <v>15.689195230473768</v>
      </c>
    </row>
    <row r="29" spans="2:3">
      <c r="B29" s="4">
        <f t="shared" si="2"/>
        <v>0.79999999999999993</v>
      </c>
      <c r="C29" s="4">
        <f t="shared" si="1"/>
        <v>15.154420530013876</v>
      </c>
    </row>
    <row r="30" spans="2:3">
      <c r="B30" s="4">
        <f t="shared" si="2"/>
        <v>0.89999999999999991</v>
      </c>
      <c r="C30" s="4">
        <f t="shared" si="1"/>
        <v>14.637873914299629</v>
      </c>
    </row>
    <row r="31" spans="2:3">
      <c r="B31" s="4">
        <f t="shared" si="2"/>
        <v>0.99999999999999989</v>
      </c>
      <c r="C31" s="4">
        <f t="shared" si="1"/>
        <v>14.138934069209002</v>
      </c>
    </row>
    <row r="32" spans="2:3">
      <c r="B32" s="4">
        <f t="shared" si="2"/>
        <v>1.0999999999999999</v>
      </c>
      <c r="C32" s="4">
        <f t="shared" si="1"/>
        <v>13.657000858447685</v>
      </c>
    </row>
    <row r="33" spans="2:3">
      <c r="B33" s="4">
        <f t="shared" si="2"/>
        <v>1.2</v>
      </c>
      <c r="C33" s="4">
        <f t="shared" si="1"/>
        <v>13.191494601691375</v>
      </c>
    </row>
    <row r="34" spans="2:3">
      <c r="B34" s="4">
        <f t="shared" si="2"/>
        <v>1.3</v>
      </c>
      <c r="C34" s="4">
        <f t="shared" si="1"/>
        <v>12.741855377332973</v>
      </c>
    </row>
    <row r="35" spans="2:3">
      <c r="B35" s="4">
        <f t="shared" si="2"/>
        <v>1.4000000000000001</v>
      </c>
      <c r="C35" s="4">
        <f t="shared" si="1"/>
        <v>12.307542348996037</v>
      </c>
    </row>
    <row r="36" spans="2:3">
      <c r="B36" s="4">
        <f t="shared" si="2"/>
        <v>1.5000000000000002</v>
      </c>
      <c r="C36" s="4">
        <f t="shared" si="1"/>
        <v>11.888033115004371</v>
      </c>
    </row>
    <row r="37" spans="2:3">
      <c r="B37" s="4">
        <f t="shared" si="2"/>
        <v>1.6000000000000003</v>
      </c>
      <c r="C37" s="4">
        <f t="shared" si="1"/>
        <v>11.482823080025302</v>
      </c>
    </row>
    <row r="38" spans="2:3">
      <c r="B38" s="4">
        <f t="shared" si="2"/>
        <v>1.7000000000000004</v>
      </c>
      <c r="C38" s="4">
        <f t="shared" si="1"/>
        <v>11.091424848130844</v>
      </c>
    </row>
    <row r="39" spans="2:3">
      <c r="B39" s="4">
        <f t="shared" si="2"/>
        <v>1.8000000000000005</v>
      </c>
      <c r="C39" s="4">
        <f t="shared" si="1"/>
        <v>10.713367636546675</v>
      </c>
    </row>
    <row r="40" spans="2:3">
      <c r="B40" s="4">
        <f t="shared" si="2"/>
        <v>1.9000000000000006</v>
      </c>
      <c r="C40" s="4">
        <f t="shared" si="1"/>
        <v>10.348196709383835</v>
      </c>
    </row>
    <row r="41" spans="2:3">
      <c r="B41" s="4">
        <f t="shared" si="2"/>
        <v>2.0000000000000004</v>
      </c>
      <c r="C41" s="4">
        <f t="shared" si="1"/>
        <v>9.9954728306719485</v>
      </c>
    </row>
    <row r="42" spans="2:3">
      <c r="B42" s="4">
        <f t="shared" si="2"/>
        <v>2.1000000000000005</v>
      </c>
      <c r="C42" s="4">
        <f t="shared" si="1"/>
        <v>9.6547717360361247</v>
      </c>
    </row>
    <row r="43" spans="2:3">
      <c r="B43" s="4">
        <f t="shared" si="2"/>
        <v>2.2000000000000006</v>
      </c>
      <c r="C43" s="4">
        <f t="shared" si="1"/>
        <v>9.3256836223820372</v>
      </c>
    </row>
    <row r="44" spans="2:3">
      <c r="B44" s="4">
        <f t="shared" si="2"/>
        <v>2.3000000000000007</v>
      </c>
      <c r="C44" s="4">
        <f t="shared" si="1"/>
        <v>9.0078126549753517</v>
      </c>
    </row>
    <row r="45" spans="2:3">
      <c r="B45" s="4">
        <f t="shared" si="2"/>
        <v>2.4000000000000008</v>
      </c>
      <c r="C45" s="4">
        <f t="shared" si="1"/>
        <v>8.70077649132263</v>
      </c>
    </row>
    <row r="46" spans="2:3">
      <c r="B46" s="4">
        <f t="shared" si="2"/>
        <v>2.5000000000000009</v>
      </c>
      <c r="C46" s="4">
        <f t="shared" si="1"/>
        <v>8.4042058212810034</v>
      </c>
    </row>
    <row r="47" spans="2:3">
      <c r="B47" s="4">
        <f t="shared" si="2"/>
        <v>2.600000000000001</v>
      </c>
      <c r="C47" s="4">
        <f t="shared" si="1"/>
        <v>8.1177439228434576</v>
      </c>
    </row>
    <row r="48" spans="2:3">
      <c r="B48" s="4">
        <f t="shared" si="2"/>
        <v>2.7000000000000011</v>
      </c>
      <c r="C48" s="4">
        <f t="shared" si="1"/>
        <v>7.8410462330654198</v>
      </c>
    </row>
    <row r="49" spans="2:3">
      <c r="B49" s="4">
        <f t="shared" si="2"/>
        <v>2.8000000000000012</v>
      </c>
      <c r="C49" s="4">
        <f t="shared" si="1"/>
        <v>7.5737799336165432</v>
      </c>
    </row>
    <row r="50" spans="2:3">
      <c r="B50" s="4">
        <f t="shared" si="2"/>
        <v>2.9000000000000012</v>
      </c>
      <c r="C50" s="4">
        <f t="shared" si="1"/>
        <v>7.3156235504591773</v>
      </c>
    </row>
    <row r="51" spans="2:3">
      <c r="B51" s="4">
        <f t="shared" si="2"/>
        <v>3.0000000000000013</v>
      </c>
      <c r="C51" s="4">
        <f t="shared" si="1"/>
        <v>7.0662665671720246</v>
      </c>
    </row>
    <row r="52" spans="2:3">
      <c r="B52" s="4">
        <f t="shared" si="2"/>
        <v>3.1000000000000014</v>
      </c>
      <c r="C52" s="4">
        <f t="shared" si="1"/>
        <v>6.8254090514538621</v>
      </c>
    </row>
    <row r="53" spans="2:3">
      <c r="B53" s="4">
        <f t="shared" si="2"/>
        <v>3.2000000000000015</v>
      </c>
      <c r="C53" s="4">
        <f t="shared" si="1"/>
        <v>6.5927612943580876</v>
      </c>
    </row>
    <row r="54" spans="2:3">
      <c r="B54" s="4">
        <f t="shared" si="2"/>
        <v>3.3000000000000016</v>
      </c>
      <c r="C54" s="4">
        <f t="shared" si="1"/>
        <v>6.368043461824147</v>
      </c>
    </row>
    <row r="55" spans="2:3">
      <c r="B55" s="4">
        <f t="shared" si="2"/>
        <v>3.4000000000000017</v>
      </c>
      <c r="C55" s="4">
        <f t="shared" si="1"/>
        <v>6.1509852580867115</v>
      </c>
    </row>
    <row r="56" spans="2:3">
      <c r="B56" s="4">
        <f t="shared" si="2"/>
        <v>3.5000000000000018</v>
      </c>
      <c r="C56" s="4">
        <f t="shared" si="1"/>
        <v>5.9413256005577271</v>
      </c>
    </row>
    <row r="57" spans="2:3">
      <c r="B57" s="4">
        <f t="shared" si="2"/>
        <v>3.6000000000000019</v>
      </c>
      <c r="C57" s="4">
        <f t="shared" si="1"/>
        <v>5.7388123057902813</v>
      </c>
    </row>
    <row r="58" spans="2:3">
      <c r="B58" s="4">
        <f t="shared" si="2"/>
        <v>3.700000000000002</v>
      </c>
      <c r="C58" s="4">
        <f t="shared" si="1"/>
        <v>5.543201786146577</v>
      </c>
    </row>
    <row r="59" spans="2:3">
      <c r="B59" s="4">
        <f t="shared" si="2"/>
        <v>3.800000000000002</v>
      </c>
      <c r="C59" s="4">
        <f t="shared" si="1"/>
        <v>5.3542587568051196</v>
      </c>
    </row>
    <row r="60" spans="2:3">
      <c r="B60" s="4">
        <f t="shared" si="2"/>
        <v>3.9000000000000021</v>
      </c>
      <c r="C60" s="4">
        <f t="shared" si="1"/>
        <v>5.1717559527547463</v>
      </c>
    </row>
    <row r="61" spans="2:3">
      <c r="B61" s="4">
        <f t="shared" si="2"/>
        <v>4.0000000000000018</v>
      </c>
      <c r="C61" s="4">
        <f t="shared" si="1"/>
        <v>4.9954738554350522</v>
      </c>
    </row>
    <row r="62" spans="2:3">
      <c r="B62" s="4">
        <f t="shared" si="2"/>
        <v>4.1000000000000014</v>
      </c>
      <c r="C62" s="4">
        <f t="shared" si="1"/>
        <v>4.8252004286944254</v>
      </c>
    </row>
    <row r="63" spans="2:3">
      <c r="B63" s="4">
        <f t="shared" si="2"/>
        <v>4.2000000000000011</v>
      </c>
      <c r="C63" s="4">
        <f t="shared" si="1"/>
        <v>4.6607308637481006</v>
      </c>
    </row>
    <row r="64" spans="2:3">
      <c r="B64" s="4">
        <f t="shared" si="2"/>
        <v>4.3000000000000007</v>
      </c>
      <c r="C64" s="4">
        <f t="shared" si="1"/>
        <v>4.5018673328294536</v>
      </c>
    </row>
    <row r="65" spans="2:3">
      <c r="B65" s="4">
        <f t="shared" si="2"/>
        <v>4.4000000000000004</v>
      </c>
      <c r="C65" s="4">
        <f t="shared" si="1"/>
        <v>4.3484187512382286</v>
      </c>
    </row>
    <row r="66" spans="2:3">
      <c r="B66" s="4">
        <f t="shared" si="2"/>
        <v>4.5</v>
      </c>
      <c r="C66" s="4">
        <f t="shared" si="1"/>
        <v>4.2002005474994668</v>
      </c>
    </row>
    <row r="67" spans="2:3">
      <c r="B67" s="4">
        <f t="shared" si="2"/>
        <v>4.5999999999999996</v>
      </c>
      <c r="C67" s="4">
        <f t="shared" si="1"/>
        <v>4.0570344413567074</v>
      </c>
    </row>
    <row r="68" spans="2:3">
      <c r="B68" s="4">
        <f t="shared" si="2"/>
        <v>4.6999999999999993</v>
      </c>
      <c r="C68" s="4">
        <f t="shared" si="1"/>
        <v>3.918748229332405</v>
      </c>
    </row>
    <row r="69" spans="2:3">
      <c r="B69" s="4">
        <f t="shared" si="2"/>
        <v>4.7999999999999989</v>
      </c>
      <c r="C69" s="4">
        <f t="shared" si="1"/>
        <v>3.7851755775976303</v>
      </c>
    </row>
    <row r="70" spans="2:3">
      <c r="B70" s="4">
        <f t="shared" si="2"/>
        <v>4.8999999999999986</v>
      </c>
      <c r="C70" s="4">
        <f t="shared" si="1"/>
        <v>3.6561558219019319</v>
      </c>
    </row>
    <row r="71" spans="2:3">
      <c r="B71" s="4">
        <f t="shared" si="2"/>
        <v>4.9999999999999982</v>
      </c>
      <c r="C71" s="4">
        <f t="shared" si="1"/>
        <v>3.5315337743226798</v>
      </c>
    </row>
    <row r="72" spans="2:3">
      <c r="B72" s="4">
        <f t="shared" si="2"/>
        <v>5.0999999999999979</v>
      </c>
      <c r="C72" s="4">
        <f t="shared" si="1"/>
        <v>3.4111595366014793</v>
      </c>
    </row>
    <row r="73" spans="2:3">
      <c r="B73" s="4">
        <f t="shared" si="2"/>
        <v>5.1999999999999975</v>
      </c>
      <c r="C73" s="4">
        <f t="shared" si="1"/>
        <v>3.2948883198430994</v>
      </c>
    </row>
    <row r="74" spans="2:3">
      <c r="B74" s="4">
        <f t="shared" si="2"/>
        <v>5.2999999999999972</v>
      </c>
      <c r="C74" s="4">
        <f t="shared" si="1"/>
        <v>3.1825802703600754</v>
      </c>
    </row>
    <row r="75" spans="2:3">
      <c r="B75" s="4">
        <f t="shared" si="2"/>
        <v>5.3999999999999968</v>
      </c>
      <c r="C75" s="4">
        <f t="shared" si="1"/>
        <v>3.0741003014534769</v>
      </c>
    </row>
    <row r="76" spans="2:3">
      <c r="B76" s="4">
        <f t="shared" si="2"/>
        <v>5.4999999999999964</v>
      </c>
      <c r="C76" s="4">
        <f t="shared" si="1"/>
        <v>2.969317930927529</v>
      </c>
    </row>
    <row r="77" spans="2:3">
      <c r="B77" s="4">
        <f t="shared" si="2"/>
        <v>5.5999999999999961</v>
      </c>
      <c r="C77" s="4">
        <f t="shared" si="1"/>
        <v>2.8681071241426359</v>
      </c>
    </row>
    <row r="78" spans="2:3">
      <c r="B78" s="4">
        <f t="shared" si="2"/>
        <v>5.6999999999999957</v>
      </c>
      <c r="C78" s="4">
        <f t="shared" si="1"/>
        <v>2.7703461424180227</v>
      </c>
    </row>
    <row r="79" spans="2:3">
      <c r="B79" s="4">
        <f t="shared" si="2"/>
        <v>5.7999999999999954</v>
      </c>
      <c r="C79" s="4">
        <f t="shared" si="1"/>
        <v>2.6759173966016525</v>
      </c>
    </row>
    <row r="80" spans="2:3">
      <c r="B80" s="4">
        <f t="shared" si="2"/>
        <v>5.899999999999995</v>
      </c>
      <c r="C80" s="4">
        <f t="shared" si="1"/>
        <v>2.5847073056313059</v>
      </c>
    </row>
    <row r="81" spans="2:3">
      <c r="B81" s="4">
        <f t="shared" si="2"/>
        <v>5.9999999999999947</v>
      </c>
      <c r="C81" s="4">
        <f t="shared" si="1"/>
        <v>2.496606159916662</v>
      </c>
    </row>
    <row r="82" spans="2:3">
      <c r="B82" s="4">
        <f t="shared" si="2"/>
        <v>6.0999999999999943</v>
      </c>
      <c r="C82" s="4">
        <f t="shared" si="1"/>
        <v>2.4115079893780944</v>
      </c>
    </row>
    <row r="83" spans="2:3">
      <c r="B83" s="4">
        <f t="shared" si="2"/>
        <v>6.199999999999994</v>
      </c>
      <c r="C83" s="4">
        <f t="shared" si="1"/>
        <v>2.3293104359834231</v>
      </c>
    </row>
    <row r="84" spans="2:3">
      <c r="B84" s="4">
        <f t="shared" si="2"/>
        <v>6.2999999999999936</v>
      </c>
      <c r="C84" s="4">
        <f t="shared" si="1"/>
        <v>2.2499146306293261</v>
      </c>
    </row>
    <row r="85" spans="2:3">
      <c r="B85" s="4">
        <f t="shared" si="2"/>
        <v>6.3999999999999932</v>
      </c>
      <c r="C85" s="4">
        <f t="shared" si="1"/>
        <v>2.1732250742193138</v>
      </c>
    </row>
    <row r="86" spans="2:3">
      <c r="B86" s="4">
        <f t="shared" si="2"/>
        <v>6.4999999999999929</v>
      </c>
      <c r="C86" s="4">
        <f t="shared" ref="C86:C101" si="3">$C$5*EXP(-0.3468*B86)</f>
        <v>2.0991495227952237</v>
      </c>
    </row>
    <row r="87" spans="2:3">
      <c r="B87" s="4">
        <f t="shared" ref="B87:B102" si="4">B86+0.1</f>
        <v>6.5999999999999925</v>
      </c>
      <c r="C87" s="4">
        <f t="shared" si="3"/>
        <v>2.0275988765840705</v>
      </c>
    </row>
    <row r="88" spans="2:3">
      <c r="B88" s="4">
        <f t="shared" si="4"/>
        <v>6.6999999999999922</v>
      </c>
      <c r="C88" s="4">
        <f t="shared" si="3"/>
        <v>1.9584870728267976</v>
      </c>
    </row>
    <row r="89" spans="2:3">
      <c r="B89" s="4">
        <f t="shared" si="4"/>
        <v>6.7999999999999918</v>
      </c>
      <c r="C89" s="4">
        <f t="shared" si="3"/>
        <v>1.8917309822600106</v>
      </c>
    </row>
    <row r="90" spans="2:3">
      <c r="B90" s="4">
        <f t="shared" si="4"/>
        <v>6.8999999999999915</v>
      </c>
      <c r="C90" s="4">
        <f t="shared" si="3"/>
        <v>1.827250309126196</v>
      </c>
    </row>
    <row r="91" spans="2:3">
      <c r="B91" s="4">
        <f t="shared" si="4"/>
        <v>6.9999999999999911</v>
      </c>
      <c r="C91" s="4">
        <f t="shared" si="3"/>
        <v>1.7649674945921399</v>
      </c>
    </row>
    <row r="92" spans="2:3">
      <c r="B92" s="4">
        <f t="shared" si="4"/>
        <v>7.0999999999999908</v>
      </c>
      <c r="C92" s="4">
        <f t="shared" si="3"/>
        <v>1.7048076234593843</v>
      </c>
    </row>
    <row r="93" spans="2:3">
      <c r="B93" s="4">
        <f t="shared" si="4"/>
        <v>7.1999999999999904</v>
      </c>
      <c r="C93" s="4">
        <f t="shared" si="3"/>
        <v>1.6466983340545065</v>
      </c>
    </row>
    <row r="94" spans="2:3">
      <c r="B94" s="4">
        <f t="shared" si="4"/>
        <v>7.2999999999999901</v>
      </c>
      <c r="C94" s="4">
        <f t="shared" si="3"/>
        <v>1.5905697311908404</v>
      </c>
    </row>
    <row r="95" spans="2:3">
      <c r="B95" s="4">
        <f t="shared" si="4"/>
        <v>7.3999999999999897</v>
      </c>
      <c r="C95" s="4">
        <f t="shared" si="3"/>
        <v>1.5363543020969372</v>
      </c>
    </row>
    <row r="96" spans="2:3">
      <c r="B96" s="4">
        <f t="shared" si="4"/>
        <v>7.4999999999999893</v>
      </c>
      <c r="C96" s="4">
        <f t="shared" si="3"/>
        <v>1.4839868352106618</v>
      </c>
    </row>
    <row r="97" spans="2:3">
      <c r="B97" s="4">
        <f t="shared" si="4"/>
        <v>7.599999999999989</v>
      </c>
      <c r="C97" s="4">
        <f t="shared" si="3"/>
        <v>1.4334043417412226</v>
      </c>
    </row>
    <row r="98" spans="2:3">
      <c r="B98" s="4">
        <f t="shared" si="4"/>
        <v>7.6999999999999886</v>
      </c>
      <c r="C98" s="4">
        <f t="shared" si="3"/>
        <v>1.3845459799048125</v>
      </c>
    </row>
    <row r="99" spans="2:3">
      <c r="B99" s="4">
        <f t="shared" si="4"/>
        <v>7.7999999999999883</v>
      </c>
      <c r="C99" s="4">
        <f t="shared" si="3"/>
        <v>1.3373529817427154</v>
      </c>
    </row>
    <row r="100" spans="2:3">
      <c r="B100" s="4">
        <f t="shared" si="4"/>
        <v>7.8999999999999879</v>
      </c>
      <c r="C100" s="4">
        <f t="shared" si="3"/>
        <v>1.2917685824338543</v>
      </c>
    </row>
    <row r="101" spans="2:3">
      <c r="B101" s="4">
        <f t="shared" si="4"/>
        <v>7.9999999999999876</v>
      </c>
      <c r="C101" s="4">
        <f t="shared" si="3"/>
        <v>1.2477379520167646</v>
      </c>
    </row>
  </sheetData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2020-12-20T13:38:43Z</dcterms:modified>
</cp:coreProperties>
</file>