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ink/ink87.xml" ContentType="application/inkml+xml"/>
  <Override PartName="/xl/ink/ink88.xml" ContentType="application/inkml+xml"/>
  <Override PartName="/xl/ink/ink89.xml" ContentType="application/inkml+xml"/>
  <Override PartName="/xl/ink/ink90.xml" ContentType="application/inkml+xml"/>
  <Override PartName="/xl/ink/ink91.xml" ContentType="application/inkml+xml"/>
  <Override PartName="/xl/ink/ink92.xml" ContentType="application/inkml+xml"/>
  <Override PartName="/xl/ink/ink93.xml" ContentType="application/inkml+xml"/>
  <Override PartName="/xl/ink/ink94.xml" ContentType="application/inkml+xml"/>
  <Override PartName="/xl/ink/ink95.xml" ContentType="application/inkml+xml"/>
  <Override PartName="/xl/ink/ink96.xml" ContentType="application/inkml+xml"/>
  <Override PartName="/xl/ink/ink97.xml" ContentType="application/inkml+xml"/>
  <Override PartName="/xl/ink/ink98.xml" ContentType="application/inkml+xml"/>
  <Override PartName="/xl/ink/ink99.xml" ContentType="application/inkml+xml"/>
  <Override PartName="/xl/ink/ink100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877EADB1-BF3C-4CF0-8480-15387C94D4E5}" xr6:coauthVersionLast="36" xr6:coauthVersionMax="36" xr10:uidLastSave="{00000000-0000-0000-0000-000000000000}"/>
  <bookViews>
    <workbookView xWindow="0" yWindow="0" windowWidth="2160" windowHeight="0" activeTab="1" xr2:uid="{00000000-000D-0000-FFFF-FFFF00000000}"/>
  </bookViews>
  <sheets>
    <sheet name="Static" sheetId="1" r:id="rId1"/>
    <sheet name="Dynamic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6" i="2"/>
  <c r="P7" i="2"/>
  <c r="P8" i="2"/>
  <c r="P9" i="2"/>
  <c r="P10" i="2"/>
  <c r="P11" i="2"/>
  <c r="P12" i="2"/>
  <c r="P13" i="2"/>
  <c r="P14" i="2"/>
  <c r="P15" i="2"/>
  <c r="P16" i="2"/>
  <c r="P17" i="2"/>
  <c r="P6" i="2"/>
  <c r="O7" i="2"/>
  <c r="O8" i="2"/>
  <c r="O9" i="2"/>
  <c r="O10" i="2"/>
  <c r="O11" i="2"/>
  <c r="O12" i="2"/>
  <c r="O13" i="2"/>
  <c r="O14" i="2"/>
  <c r="O15" i="2"/>
  <c r="O16" i="2"/>
  <c r="O17" i="2"/>
  <c r="O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K6" i="2"/>
  <c r="J6" i="2"/>
  <c r="I7" i="2"/>
  <c r="I8" i="2"/>
  <c r="I9" i="2"/>
  <c r="I10" i="2"/>
  <c r="I11" i="2"/>
  <c r="I12" i="2"/>
  <c r="I13" i="2"/>
  <c r="I14" i="2"/>
  <c r="I15" i="2"/>
  <c r="I16" i="2"/>
  <c r="I17" i="2"/>
  <c r="I6" i="2"/>
  <c r="N7" i="2"/>
  <c r="N8" i="2"/>
  <c r="N9" i="2"/>
  <c r="N10" i="2"/>
  <c r="N11" i="2"/>
  <c r="N12" i="2"/>
  <c r="N13" i="2"/>
  <c r="N14" i="2"/>
  <c r="N15" i="2"/>
  <c r="N16" i="2"/>
  <c r="N17" i="2"/>
  <c r="N6" i="2"/>
  <c r="M7" i="2"/>
  <c r="M8" i="2"/>
  <c r="M9" i="2"/>
  <c r="M10" i="2"/>
  <c r="M11" i="2"/>
  <c r="M12" i="2"/>
  <c r="M13" i="2"/>
  <c r="M14" i="2"/>
  <c r="M15" i="2"/>
  <c r="M16" i="2"/>
  <c r="M17" i="2"/>
  <c r="M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G6" i="2"/>
  <c r="F6" i="2"/>
  <c r="B21" i="2" l="1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" i="2"/>
  <c r="T8" i="2"/>
  <c r="T9" i="2"/>
  <c r="T10" i="2"/>
  <c r="T6" i="2"/>
  <c r="S75" i="2"/>
  <c r="S76" i="2"/>
  <c r="S69" i="2"/>
  <c r="S70" i="2" s="1"/>
  <c r="S71" i="2" s="1"/>
  <c r="S72" i="2" s="1"/>
  <c r="S73" i="2" s="1"/>
  <c r="S74" i="2" s="1"/>
  <c r="S61" i="2"/>
  <c r="S62" i="2"/>
  <c r="S63" i="2"/>
  <c r="S64" i="2"/>
  <c r="S65" i="2" s="1"/>
  <c r="S66" i="2" s="1"/>
  <c r="S67" i="2" s="1"/>
  <c r="S68" i="2" s="1"/>
  <c r="S8" i="2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7" i="2"/>
  <c r="H6" i="2" l="1"/>
  <c r="H7" i="2"/>
  <c r="H8" i="2"/>
  <c r="H9" i="2"/>
  <c r="H10" i="2"/>
  <c r="H11" i="2"/>
  <c r="H12" i="2"/>
  <c r="H13" i="2"/>
  <c r="H14" i="2"/>
  <c r="H15" i="2"/>
  <c r="H16" i="2"/>
  <c r="H17" i="2"/>
  <c r="L9" i="2"/>
  <c r="L10" i="2"/>
  <c r="L13" i="2"/>
  <c r="L14" i="2"/>
  <c r="L17" i="2"/>
  <c r="B30" i="2"/>
  <c r="D27" i="2"/>
  <c r="D26" i="2"/>
  <c r="I12" i="1"/>
  <c r="G11" i="1"/>
  <c r="B21" i="1"/>
  <c r="B30" i="1"/>
  <c r="D27" i="1"/>
  <c r="D26" i="1"/>
  <c r="D8" i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E7" i="1"/>
  <c r="F7" i="1"/>
  <c r="H7" i="1" s="1"/>
  <c r="E8" i="1"/>
  <c r="F8" i="1"/>
  <c r="H8" i="1" s="1"/>
  <c r="F9" i="1"/>
  <c r="H9" i="1" s="1"/>
  <c r="F10" i="1"/>
  <c r="H10" i="1" s="1"/>
  <c r="F11" i="1"/>
  <c r="H11" i="1" s="1"/>
  <c r="F12" i="1"/>
  <c r="G12" i="1" s="1"/>
  <c r="F13" i="1"/>
  <c r="H13" i="1" s="1"/>
  <c r="F14" i="1"/>
  <c r="I14" i="1" s="1"/>
  <c r="F15" i="1"/>
  <c r="H15" i="1" s="1"/>
  <c r="F16" i="1"/>
  <c r="H16" i="1" s="1"/>
  <c r="F17" i="1"/>
  <c r="H17" i="1" s="1"/>
  <c r="F18" i="1"/>
  <c r="G18" i="1" s="1"/>
  <c r="F6" i="1"/>
  <c r="I6" i="1" s="1"/>
  <c r="E6" i="1"/>
  <c r="D7" i="1"/>
  <c r="L16" i="2" l="1"/>
  <c r="L12" i="2"/>
  <c r="L8" i="2"/>
  <c r="L15" i="2"/>
  <c r="L11" i="2"/>
  <c r="L7" i="2"/>
  <c r="L6" i="2"/>
  <c r="G6" i="1"/>
  <c r="G16" i="1"/>
  <c r="G8" i="1"/>
  <c r="H12" i="1"/>
  <c r="G15" i="1"/>
  <c r="I16" i="1"/>
  <c r="I8" i="1"/>
  <c r="I18" i="1"/>
  <c r="H18" i="1"/>
  <c r="H14" i="1"/>
  <c r="G14" i="1"/>
  <c r="G10" i="1"/>
  <c r="H6" i="1"/>
  <c r="I17" i="1"/>
  <c r="I15" i="1"/>
  <c r="I13" i="1"/>
  <c r="I11" i="1"/>
  <c r="I9" i="1"/>
  <c r="I7" i="1"/>
  <c r="I10" i="1"/>
  <c r="G7" i="1"/>
  <c r="G17" i="1"/>
  <c r="G13" i="1"/>
  <c r="G9" i="1"/>
</calcChain>
</file>

<file path=xl/sharedStrings.xml><?xml version="1.0" encoding="utf-8"?>
<sst xmlns="http://schemas.openxmlformats.org/spreadsheetml/2006/main" count="44" uniqueCount="35">
  <si>
    <t>CALCULATING A SPRING CONSTANT</t>
  </si>
  <si>
    <t>STATIC METHOD</t>
  </si>
  <si>
    <t>Mass /g</t>
  </si>
  <si>
    <t>ring top /mm</t>
  </si>
  <si>
    <t>Extension x /mm</t>
  </si>
  <si>
    <t>Extension x /m</t>
  </si>
  <si>
    <t>Strength of gravity</t>
  </si>
  <si>
    <t>g /Nkg^-1</t>
  </si>
  <si>
    <t>100g mass sample and estimated % error</t>
  </si>
  <si>
    <t>Mean average mass /g</t>
  </si>
  <si>
    <t>Standard deviation /g</t>
  </si>
  <si>
    <t>Estimated measurement error (+/-) /m</t>
  </si>
  <si>
    <t>Weight /N measured</t>
  </si>
  <si>
    <t>Recalibrated weight /N</t>
  </si>
  <si>
    <t>Weight upper error /N</t>
  </si>
  <si>
    <t>Weight lower error /N</t>
  </si>
  <si>
    <t xml:space="preserve">So expect mass to be 0.982 of quoted mass, with fractional  error of 0.93/98.15 = </t>
  </si>
  <si>
    <t>Estimated time measurement error (+/-) /s</t>
  </si>
  <si>
    <t>DYNAMIC METHOD</t>
  </si>
  <si>
    <t>10 periods /s</t>
  </si>
  <si>
    <t>Period /s</t>
  </si>
  <si>
    <t>Period^2</t>
  </si>
  <si>
    <t>Period^2 lower error</t>
  </si>
  <si>
    <t>Period^2 upper error</t>
  </si>
  <si>
    <t>Mass /kg measured</t>
  </si>
  <si>
    <t>MODEL</t>
  </si>
  <si>
    <t>Mass /kg</t>
  </si>
  <si>
    <t>k /Nm^-1</t>
  </si>
  <si>
    <t>error in T /s</t>
  </si>
  <si>
    <t>Recalibrated mass /kg</t>
  </si>
  <si>
    <t>mass upper error /kg</t>
  </si>
  <si>
    <t>mass lower error /kg</t>
  </si>
  <si>
    <t>4*pi^2*Recalibrated mass /kg</t>
  </si>
  <si>
    <t>4*pi^2*mass upper error /kg</t>
  </si>
  <si>
    <t>4*pi^2*mass lower error 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</si>
</sst>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0" fillId="0" borderId="0" xfId="0" applyBorder="1"/>
    <xf numFmtId="0" fontId="0" fillId="0" borderId="1" xfId="0" applyFont="1" applyBorder="1"/>
    <xf numFmtId="0" fontId="2" fillId="0" borderId="0" xfId="0" applyFont="1"/>
    <xf numFmtId="0" fontId="0" fillId="2" borderId="1" xfId="0" applyFill="1" applyBorder="1" applyAlignment="1">
      <alignment horizontal="left"/>
    </xf>
    <xf numFmtId="0" fontId="1" fillId="0" borderId="1" xfId="0" applyFon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Weight</a:t>
            </a:r>
            <a:r>
              <a:rPr lang="en-GB" baseline="0"/>
              <a:t> on spring vs extension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223917662863241"/>
                  <c:y val="8.657954590939974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21.722x + 0.0747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0.9997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fixedVal"/>
            <c:noEndCap val="0"/>
            <c:val val="2.0000000000000005E-3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Static!$H$6:$H$18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8.829E-3</c:v>
                  </c:pt>
                  <c:pt idx="2">
                    <c:v>1.32435E-2</c:v>
                  </c:pt>
                  <c:pt idx="3">
                    <c:v>1.7658E-2</c:v>
                  </c:pt>
                  <c:pt idx="4">
                    <c:v>2.2072499999999998E-2</c:v>
                  </c:pt>
                  <c:pt idx="5">
                    <c:v>2.6487E-2</c:v>
                  </c:pt>
                  <c:pt idx="6">
                    <c:v>3.0901499999999998E-2</c:v>
                  </c:pt>
                  <c:pt idx="7">
                    <c:v>3.5316E-2</c:v>
                  </c:pt>
                  <c:pt idx="8">
                    <c:v>3.9730500000000002E-2</c:v>
                  </c:pt>
                  <c:pt idx="9">
                    <c:v>4.4144999999999997E-2</c:v>
                  </c:pt>
                  <c:pt idx="10">
                    <c:v>4.8559499999999998E-2</c:v>
                  </c:pt>
                  <c:pt idx="11">
                    <c:v>5.2974E-2</c:v>
                  </c:pt>
                  <c:pt idx="12">
                    <c:v>5.7388499999999995E-2</c:v>
                  </c:pt>
                </c:numCache>
              </c:numRef>
            </c:plus>
            <c:minus>
              <c:numRef>
                <c:f>Static!$I$6:$I$18</c:f>
                <c:numCache>
                  <c:formatCode>General</c:formatCode>
                  <c:ptCount val="13"/>
                  <c:pt idx="0">
                    <c:v>0</c:v>
                  </c:pt>
                  <c:pt idx="1">
                    <c:v>8.829E-3</c:v>
                  </c:pt>
                  <c:pt idx="2">
                    <c:v>1.32435E-2</c:v>
                  </c:pt>
                  <c:pt idx="3">
                    <c:v>1.7658E-2</c:v>
                  </c:pt>
                  <c:pt idx="4">
                    <c:v>2.2072499999999998E-2</c:v>
                  </c:pt>
                  <c:pt idx="5">
                    <c:v>2.6487E-2</c:v>
                  </c:pt>
                  <c:pt idx="6">
                    <c:v>3.0901499999999998E-2</c:v>
                  </c:pt>
                  <c:pt idx="7">
                    <c:v>3.5316E-2</c:v>
                  </c:pt>
                  <c:pt idx="8">
                    <c:v>3.9730500000000002E-2</c:v>
                  </c:pt>
                  <c:pt idx="9">
                    <c:v>4.4144999999999997E-2</c:v>
                  </c:pt>
                  <c:pt idx="10">
                    <c:v>4.8559499999999998E-2</c:v>
                  </c:pt>
                  <c:pt idx="11">
                    <c:v>5.2974E-2</c:v>
                  </c:pt>
                  <c:pt idx="12">
                    <c:v>5.7388499999999995E-2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Static!$E$6:$E$23</c:f>
              <c:numCache>
                <c:formatCode>0.000</c:formatCode>
                <c:ptCount val="18"/>
                <c:pt idx="0">
                  <c:v>0</c:v>
                </c:pt>
                <c:pt idx="1">
                  <c:v>0.04</c:v>
                </c:pt>
                <c:pt idx="2">
                  <c:v>6.2E-2</c:v>
                </c:pt>
                <c:pt idx="3">
                  <c:v>8.5000000000000006E-2</c:v>
                </c:pt>
                <c:pt idx="4">
                  <c:v>0.107</c:v>
                </c:pt>
                <c:pt idx="5">
                  <c:v>0.128</c:v>
                </c:pt>
                <c:pt idx="6">
                  <c:v>0.15</c:v>
                </c:pt>
                <c:pt idx="7">
                  <c:v>0.17499999999999999</c:v>
                </c:pt>
                <c:pt idx="8">
                  <c:v>0.19600000000000001</c:v>
                </c:pt>
                <c:pt idx="9">
                  <c:v>0.218</c:v>
                </c:pt>
                <c:pt idx="10">
                  <c:v>0.24</c:v>
                </c:pt>
                <c:pt idx="11">
                  <c:v>0.26500000000000001</c:v>
                </c:pt>
                <c:pt idx="12">
                  <c:v>0.28499999999999998</c:v>
                </c:pt>
              </c:numCache>
            </c:numRef>
          </c:xVal>
          <c:yVal>
            <c:numRef>
              <c:f>Static!$G$6:$G$18</c:f>
              <c:numCache>
                <c:formatCode>0.00</c:formatCode>
                <c:ptCount val="13"/>
                <c:pt idx="0">
                  <c:v>0</c:v>
                </c:pt>
                <c:pt idx="1">
                  <c:v>0.96334199999999992</c:v>
                </c:pt>
                <c:pt idx="2">
                  <c:v>1.4450130000000001</c:v>
                </c:pt>
                <c:pt idx="3">
                  <c:v>1.9266839999999998</c:v>
                </c:pt>
                <c:pt idx="4">
                  <c:v>2.4083550000000002</c:v>
                </c:pt>
                <c:pt idx="5">
                  <c:v>2.8900260000000002</c:v>
                </c:pt>
                <c:pt idx="6">
                  <c:v>3.3716969999999997</c:v>
                </c:pt>
                <c:pt idx="7">
                  <c:v>3.8533679999999997</c:v>
                </c:pt>
                <c:pt idx="8">
                  <c:v>4.3350390000000001</c:v>
                </c:pt>
                <c:pt idx="9">
                  <c:v>4.8167100000000005</c:v>
                </c:pt>
                <c:pt idx="10">
                  <c:v>5.298381</c:v>
                </c:pt>
                <c:pt idx="11">
                  <c:v>5.7800520000000004</c:v>
                </c:pt>
                <c:pt idx="12">
                  <c:v>6.2617229999999999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1-46D9-9A7E-AA35450D9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855"/>
        <c:axId val="9317071"/>
      </c:scatterChart>
      <c:valAx>
        <c:axId val="4717855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Spring</a:t>
                </a:r>
                <a:r>
                  <a:rPr lang="en-GB" baseline="0"/>
                  <a:t> extension /m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7071"/>
        <c:crosses val="autoZero"/>
        <c:crossBetween val="midCat"/>
      </c:valAx>
      <c:valAx>
        <c:axId val="9317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Weight</a:t>
                </a:r>
                <a:r>
                  <a:rPr lang="en-GB" baseline="0"/>
                  <a:t> on spring /N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Spring</a:t>
            </a:r>
            <a:r>
              <a:rPr lang="en-GB" baseline="0"/>
              <a:t> oscillation period vs mass on spring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Period vs mass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Dynamic!$G$6:$G$17</c:f>
                <c:numCache>
                  <c:formatCode>General</c:formatCode>
                  <c:ptCount val="12"/>
                  <c:pt idx="0">
                    <c:v>3.2659863237108704E-3</c:v>
                  </c:pt>
                  <c:pt idx="1">
                    <c:v>6.7986926847903844E-3</c:v>
                  </c:pt>
                  <c:pt idx="2">
                    <c:v>7.845734863959895E-3</c:v>
                  </c:pt>
                  <c:pt idx="3">
                    <c:v>3.2659863237109073E-3</c:v>
                  </c:pt>
                  <c:pt idx="4">
                    <c:v>1.7211107524567438E-2</c:v>
                  </c:pt>
                  <c:pt idx="5">
                    <c:v>6.6499791144200085E-3</c:v>
                  </c:pt>
                  <c:pt idx="6">
                    <c:v>1.2727922061357835E-2</c:v>
                  </c:pt>
                  <c:pt idx="7">
                    <c:v>8.1785627642568352E-3</c:v>
                  </c:pt>
                  <c:pt idx="8">
                    <c:v>8.379870059984338E-3</c:v>
                  </c:pt>
                  <c:pt idx="9">
                    <c:v>4.9216076867444388E-3</c:v>
                  </c:pt>
                  <c:pt idx="10">
                    <c:v>9.8994949366116754E-3</c:v>
                  </c:pt>
                  <c:pt idx="11">
                    <c:v>4.9665548085838411E-3</c:v>
                  </c:pt>
                </c:numCache>
              </c:numRef>
            </c:plus>
            <c:minus>
              <c:numRef>
                <c:f>Dynamic!$G$6:$G$17</c:f>
                <c:numCache>
                  <c:formatCode>General</c:formatCode>
                  <c:ptCount val="12"/>
                  <c:pt idx="0">
                    <c:v>3.2659863237108704E-3</c:v>
                  </c:pt>
                  <c:pt idx="1">
                    <c:v>6.7986926847903844E-3</c:v>
                  </c:pt>
                  <c:pt idx="2">
                    <c:v>7.845734863959895E-3</c:v>
                  </c:pt>
                  <c:pt idx="3">
                    <c:v>3.2659863237109073E-3</c:v>
                  </c:pt>
                  <c:pt idx="4">
                    <c:v>1.7211107524567438E-2</c:v>
                  </c:pt>
                  <c:pt idx="5">
                    <c:v>6.6499791144200085E-3</c:v>
                  </c:pt>
                  <c:pt idx="6">
                    <c:v>1.2727922061357835E-2</c:v>
                  </c:pt>
                  <c:pt idx="7">
                    <c:v>8.1785627642568352E-3</c:v>
                  </c:pt>
                  <c:pt idx="8">
                    <c:v>8.379870059984338E-3</c:v>
                  </c:pt>
                  <c:pt idx="9">
                    <c:v>4.9216076867444388E-3</c:v>
                  </c:pt>
                  <c:pt idx="10">
                    <c:v>9.8994949366116754E-3</c:v>
                  </c:pt>
                  <c:pt idx="11">
                    <c:v>4.9665548085838411E-3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Dynamic!$J$6:$J$17</c:f>
                <c:numCache>
                  <c:formatCode>General</c:formatCode>
                  <c:ptCount val="12"/>
                  <c:pt idx="0">
                    <c:v>8.9999999999999998E-4</c:v>
                  </c:pt>
                  <c:pt idx="1">
                    <c:v>1.3499999999999999E-3</c:v>
                  </c:pt>
                  <c:pt idx="2">
                    <c:v>1.8E-3</c:v>
                  </c:pt>
                  <c:pt idx="3">
                    <c:v>2.2499999999999998E-3</c:v>
                  </c:pt>
                  <c:pt idx="4">
                    <c:v>2.6999999999999997E-3</c:v>
                  </c:pt>
                  <c:pt idx="5">
                    <c:v>3.1499999999999996E-3</c:v>
                  </c:pt>
                  <c:pt idx="6">
                    <c:v>3.5999999999999999E-3</c:v>
                  </c:pt>
                  <c:pt idx="7">
                    <c:v>4.0499999999999998E-3</c:v>
                  </c:pt>
                  <c:pt idx="8">
                    <c:v>4.4999999999999997E-3</c:v>
                  </c:pt>
                  <c:pt idx="9">
                    <c:v>4.9500000000000004E-3</c:v>
                  </c:pt>
                  <c:pt idx="10">
                    <c:v>5.3999999999999994E-3</c:v>
                  </c:pt>
                  <c:pt idx="11">
                    <c:v>5.8500000000000002E-3</c:v>
                  </c:pt>
                </c:numCache>
              </c:numRef>
            </c:plus>
            <c:minus>
              <c:numRef>
                <c:f>Dynamic!$K$19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Dynamic!$H$6:$H$17</c:f>
              <c:numCache>
                <c:formatCode>0.000</c:formatCode>
                <c:ptCount val="12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</c:numCache>
            </c:numRef>
          </c:xVal>
          <c:yVal>
            <c:numRef>
              <c:f>Dynamic!$F$6:$F$17</c:f>
              <c:numCache>
                <c:formatCode>0.000</c:formatCode>
                <c:ptCount val="12"/>
                <c:pt idx="0">
                  <c:v>0.42300000000000004</c:v>
                </c:pt>
                <c:pt idx="1">
                  <c:v>0.5126666666666666</c:v>
                </c:pt>
                <c:pt idx="2">
                  <c:v>0.59833333333333338</c:v>
                </c:pt>
                <c:pt idx="3">
                  <c:v>0.65799999999999992</c:v>
                </c:pt>
                <c:pt idx="4">
                  <c:v>0.72666666666666668</c:v>
                </c:pt>
                <c:pt idx="5">
                  <c:v>0.76833333333333331</c:v>
                </c:pt>
                <c:pt idx="6">
                  <c:v>0.82699999999999996</c:v>
                </c:pt>
                <c:pt idx="7">
                  <c:v>0.88066666666666671</c:v>
                </c:pt>
                <c:pt idx="8">
                  <c:v>0.92733333333333334</c:v>
                </c:pt>
                <c:pt idx="9">
                  <c:v>0.96433333333333326</c:v>
                </c:pt>
                <c:pt idx="10">
                  <c:v>1.0109999999999999</c:v>
                </c:pt>
                <c:pt idx="11">
                  <c:v>1.048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86-4039-AAFF-C7F6C8687B89}"/>
            </c:ext>
          </c:extLst>
        </c:ser>
        <c:ser>
          <c:idx val="1"/>
          <c:order val="1"/>
          <c:tx>
            <c:v>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Dynamic!$S$6:$S$76</c:f>
              <c:numCache>
                <c:formatCode>General</c:formatCode>
                <c:ptCount val="7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</c:numCache>
            </c:numRef>
          </c:xVal>
          <c:yVal>
            <c:numRef>
              <c:f>Dynamic!$T$6:$T$76</c:f>
              <c:numCache>
                <c:formatCode>General</c:formatCode>
                <c:ptCount val="71"/>
                <c:pt idx="0">
                  <c:v>0</c:v>
                </c:pt>
                <c:pt idx="1">
                  <c:v>0.13072958376415952</c:v>
                </c:pt>
                <c:pt idx="2">
                  <c:v>0.18487955036266399</c:v>
                </c:pt>
                <c:pt idx="3">
                  <c:v>0.22643028113185568</c:v>
                </c:pt>
                <c:pt idx="4">
                  <c:v>0.26145916752831905</c:v>
                </c:pt>
                <c:pt idx="5">
                  <c:v>0.29232023596691353</c:v>
                </c:pt>
                <c:pt idx="6">
                  <c:v>0.32022077450862307</c:v>
                </c:pt>
                <c:pt idx="7">
                  <c:v>0.34587796763895329</c:v>
                </c:pt>
                <c:pt idx="8">
                  <c:v>0.36975910072532797</c:v>
                </c:pt>
                <c:pt idx="9">
                  <c:v>0.3921887512924786</c:v>
                </c:pt>
                <c:pt idx="10">
                  <c:v>0.41340324226051256</c:v>
                </c:pt>
                <c:pt idx="11">
                  <c:v>0.43358097834505427</c:v>
                </c:pt>
                <c:pt idx="12">
                  <c:v>0.45286056226371135</c:v>
                </c:pt>
                <c:pt idx="13">
                  <c:v>0.47135221748174178</c:v>
                </c:pt>
                <c:pt idx="14">
                  <c:v>0.48914531276105022</c:v>
                </c:pt>
                <c:pt idx="15">
                  <c:v>0.50631350077521742</c:v>
                </c:pt>
                <c:pt idx="16">
                  <c:v>0.5229183350566381</c:v>
                </c:pt>
                <c:pt idx="17">
                  <c:v>0.53901188225266139</c:v>
                </c:pt>
                <c:pt idx="18">
                  <c:v>0.55463865108799204</c:v>
                </c:pt>
                <c:pt idx="19">
                  <c:v>0.569837044559107</c:v>
                </c:pt>
                <c:pt idx="20">
                  <c:v>0.58464047193382707</c:v>
                </c:pt>
                <c:pt idx="21">
                  <c:v>0.59907821316933108</c:v>
                </c:pt>
                <c:pt idx="22">
                  <c:v>0.61317609996257105</c:v>
                </c:pt>
                <c:pt idx="23">
                  <c:v>0.62695705884570707</c:v>
                </c:pt>
                <c:pt idx="24">
                  <c:v>0.64044154901724615</c:v>
                </c:pt>
                <c:pt idx="25">
                  <c:v>0.65364791882079776</c:v>
                </c:pt>
                <c:pt idx="26">
                  <c:v>0.66659269861731207</c:v>
                </c:pt>
                <c:pt idx="27">
                  <c:v>0.67929084339556711</c:v>
                </c:pt>
                <c:pt idx="28">
                  <c:v>0.69175593527790669</c:v>
                </c:pt>
                <c:pt idx="29">
                  <c:v>0.70400035373809422</c:v>
                </c:pt>
                <c:pt idx="30">
                  <c:v>0.71603541960891315</c:v>
                </c:pt>
                <c:pt idx="31">
                  <c:v>0.72787151764968983</c:v>
                </c:pt>
                <c:pt idx="32">
                  <c:v>0.73951820145065605</c:v>
                </c:pt>
                <c:pt idx="33">
                  <c:v>0.75098428368905534</c:v>
                </c:pt>
                <c:pt idx="34">
                  <c:v>0.76227791416196355</c:v>
                </c:pt>
                <c:pt idx="35">
                  <c:v>0.77340664756017208</c:v>
                </c:pt>
                <c:pt idx="36">
                  <c:v>0.78437750258495731</c:v>
                </c:pt>
                <c:pt idx="37">
                  <c:v>0.79519701372211216</c:v>
                </c:pt>
                <c:pt idx="38">
                  <c:v>0.80587127675809089</c:v>
                </c:pt>
                <c:pt idx="39">
                  <c:v>0.81640598893863203</c:v>
                </c:pt>
                <c:pt idx="40">
                  <c:v>0.82680648452102523</c:v>
                </c:pt>
                <c:pt idx="41">
                  <c:v>0.83707776634979791</c:v>
                </c:pt>
                <c:pt idx="42">
                  <c:v>0.84722453398630837</c:v>
                </c:pt>
                <c:pt idx="43">
                  <c:v>0.8572512088410652</c:v>
                </c:pt>
                <c:pt idx="44">
                  <c:v>0.86716195669010876</c:v>
                </c:pt>
                <c:pt idx="45">
                  <c:v>0.87696070790074088</c:v>
                </c:pt>
                <c:pt idx="46">
                  <c:v>0.88665117564514562</c:v>
                </c:pt>
                <c:pt idx="47">
                  <c:v>0.89623687234127414</c:v>
                </c:pt>
                <c:pt idx="48">
                  <c:v>0.90572112452742304</c:v>
                </c:pt>
                <c:pt idx="49">
                  <c:v>0.91510708634911708</c:v>
                </c:pt>
                <c:pt idx="50">
                  <c:v>0.92439775181332007</c:v>
                </c:pt>
                <c:pt idx="51">
                  <c:v>0.93359596594494287</c:v>
                </c:pt>
                <c:pt idx="52">
                  <c:v>0.94270443496348377</c:v>
                </c:pt>
                <c:pt idx="53">
                  <c:v>0.9517257355829839</c:v>
                </c:pt>
                <c:pt idx="54">
                  <c:v>0.96066232352586944</c:v>
                </c:pt>
                <c:pt idx="55">
                  <c:v>0.96951654133040588</c:v>
                </c:pt>
                <c:pt idx="56">
                  <c:v>0.97829062552210067</c:v>
                </c:pt>
                <c:pt idx="57">
                  <c:v>0.98698671321126374</c:v>
                </c:pt>
                <c:pt idx="58">
                  <c:v>0.99560684817186929</c:v>
                </c:pt>
                <c:pt idx="59">
                  <c:v>1.0041529864507073</c:v>
                </c:pt>
                <c:pt idx="60">
                  <c:v>1.0126270015504348</c:v>
                </c:pt>
                <c:pt idx="61">
                  <c:v>1.021030689225439</c:v>
                </c:pt>
                <c:pt idx="62">
                  <c:v>1.0293657719252789</c:v>
                </c:pt>
                <c:pt idx="63">
                  <c:v>1.03763390291686</c:v>
                </c:pt>
                <c:pt idx="64">
                  <c:v>1.0458366701132766</c:v>
                </c:pt>
                <c:pt idx="65">
                  <c:v>1.0539755996344398</c:v>
                </c:pt>
                <c:pt idx="66">
                  <c:v>1.0620521591221059</c:v>
                </c:pt>
                <c:pt idx="67">
                  <c:v>1.0700677608296951</c:v>
                </c:pt>
                <c:pt idx="68">
                  <c:v>1.078023764505323</c:v>
                </c:pt>
                <c:pt idx="69">
                  <c:v>1.0859214800847152</c:v>
                </c:pt>
                <c:pt idx="70">
                  <c:v>1.0937621702091038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86-4039-AAFF-C7F6C8687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855"/>
        <c:axId val="9317071"/>
      </c:scatterChart>
      <c:valAx>
        <c:axId val="471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Spring</a:t>
                </a:r>
                <a:r>
                  <a:rPr lang="en-GB" baseline="0"/>
                  <a:t> mass /kg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7071"/>
        <c:crosses val="autoZero"/>
        <c:crossBetween val="midCat"/>
      </c:valAx>
      <c:valAx>
        <c:axId val="9317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Oscillation</a:t>
                </a:r>
                <a:r>
                  <a:rPr lang="en-GB" baseline="0"/>
                  <a:t> period /s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8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4*pi^2</a:t>
            </a:r>
            <a:r>
              <a:rPr lang="en-GB" baseline="0"/>
              <a:t> * mass vs period^2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0232094285710198"/>
                  <c:y val="9.080642796323497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23.106x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0.999</a:t>
                    </a:r>
                    <a:endParaRPr lang="en-US" sz="1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Dynamic!$P$6:$P$17</c:f>
                <c:numCache>
                  <c:formatCode>General</c:formatCode>
                  <c:ptCount val="12"/>
                  <c:pt idx="0">
                    <c:v>5.3999999999999992E-2</c:v>
                  </c:pt>
                  <c:pt idx="1">
                    <c:v>5.3999999999999992E-2</c:v>
                  </c:pt>
                  <c:pt idx="2">
                    <c:v>5.3999999999999992E-2</c:v>
                  </c:pt>
                  <c:pt idx="3">
                    <c:v>5.3999999999999992E-2</c:v>
                  </c:pt>
                  <c:pt idx="4">
                    <c:v>5.3999999999999992E-2</c:v>
                  </c:pt>
                  <c:pt idx="5">
                    <c:v>5.3999999999999992E-2</c:v>
                  </c:pt>
                  <c:pt idx="6">
                    <c:v>5.3999999999999992E-2</c:v>
                  </c:pt>
                  <c:pt idx="7">
                    <c:v>5.3999999999999992E-2</c:v>
                  </c:pt>
                  <c:pt idx="8">
                    <c:v>5.3999999999999992E-2</c:v>
                  </c:pt>
                  <c:pt idx="9">
                    <c:v>5.3999999999999992E-2</c:v>
                  </c:pt>
                  <c:pt idx="10">
                    <c:v>5.3999999999999992E-2</c:v>
                  </c:pt>
                  <c:pt idx="11">
                    <c:v>5.3999999999999992E-2</c:v>
                  </c:pt>
                </c:numCache>
              </c:numRef>
            </c:plus>
            <c:minus>
              <c:numRef>
                <c:f>Dynamic!$Q$6:$Q$17</c:f>
                <c:numCache>
                  <c:formatCode>General</c:formatCode>
                  <c:ptCount val="12"/>
                  <c:pt idx="0">
                    <c:v>3.5530575843921684E-2</c:v>
                  </c:pt>
                  <c:pt idx="1">
                    <c:v>5.329586376588253E-2</c:v>
                  </c:pt>
                  <c:pt idx="2">
                    <c:v>7.1061151687843369E-2</c:v>
                  </c:pt>
                  <c:pt idx="3">
                    <c:v>8.8826439609804214E-2</c:v>
                  </c:pt>
                  <c:pt idx="4">
                    <c:v>0.10659172753176506</c:v>
                  </c:pt>
                  <c:pt idx="5">
                    <c:v>0.12435701545372591</c:v>
                  </c:pt>
                  <c:pt idx="6">
                    <c:v>0.14212230337568674</c:v>
                  </c:pt>
                  <c:pt idx="7">
                    <c:v>0.1598875912976476</c:v>
                  </c:pt>
                  <c:pt idx="8">
                    <c:v>0.17765287921960843</c:v>
                  </c:pt>
                  <c:pt idx="9">
                    <c:v>0.19541816714156926</c:v>
                  </c:pt>
                  <c:pt idx="10">
                    <c:v>0.21318345506353012</c:v>
                  </c:pt>
                  <c:pt idx="11">
                    <c:v>0.23094874298549095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Dynamic!$N$6:$N$17</c:f>
                <c:numCache>
                  <c:formatCode>General</c:formatCode>
                  <c:ptCount val="12"/>
                  <c:pt idx="0">
                    <c:v>7.0171484550272667E-3</c:v>
                  </c:pt>
                  <c:pt idx="1">
                    <c:v>9.4502849427609004E-3</c:v>
                  </c:pt>
                  <c:pt idx="2">
                    <c:v>4.3087046686701713E-3</c:v>
                  </c:pt>
                  <c:pt idx="3">
                    <c:v>2.5309698491260302E-2</c:v>
                  </c:pt>
                  <c:pt idx="4">
                    <c:v>1.0263023461380971E-2</c:v>
                  </c:pt>
                  <c:pt idx="5">
                    <c:v>2.1213983089485966E-2</c:v>
                  </c:pt>
                  <c:pt idx="6">
                    <c:v>1.4472064104333437E-2</c:v>
                  </c:pt>
                  <c:pt idx="7">
                    <c:v>1.5612087893473126E-2</c:v>
                  </c:pt>
                  <c:pt idx="8">
                    <c:v>9.5163629140566641E-3</c:v>
                  </c:pt>
                  <c:pt idx="9">
                    <c:v>2.0114778761828545E-2</c:v>
                  </c:pt>
                  <c:pt idx="10">
                    <c:v>1.0434565545458074E-2</c:v>
                  </c:pt>
                  <c:pt idx="11">
                    <c:v>0</c:v>
                  </c:pt>
                </c:numCache>
              </c:numRef>
            </c:plus>
            <c:minus>
              <c:numRef>
                <c:f>Dynamic!$M$6:$M$17</c:f>
                <c:numCache>
                  <c:formatCode>General</c:formatCode>
                  <c:ptCount val="12"/>
                  <c:pt idx="0">
                    <c:v>6.9247040105828717E-3</c:v>
                  </c:pt>
                  <c:pt idx="1">
                    <c:v>9.327173831649771E-3</c:v>
                  </c:pt>
                  <c:pt idx="2">
                    <c:v>4.2873713353368537E-3</c:v>
                  </c:pt>
                  <c:pt idx="3">
                    <c:v>2.4717254046815795E-2</c:v>
                  </c:pt>
                  <c:pt idx="4">
                    <c:v>1.0174579016936525E-2</c:v>
                  </c:pt>
                  <c:pt idx="5">
                    <c:v>2.0889983089485864E-2</c:v>
                  </c:pt>
                  <c:pt idx="6">
                    <c:v>1.4338286326555538E-2</c:v>
                  </c:pt>
                  <c:pt idx="7">
                    <c:v>1.5471643449028627E-2</c:v>
                  </c:pt>
                  <c:pt idx="8">
                    <c:v>9.4679184696122576E-3</c:v>
                  </c:pt>
                  <c:pt idx="9">
                    <c:v>1.9918778761828682E-2</c:v>
                  </c:pt>
                  <c:pt idx="10">
                    <c:v>1.0385232212124951E-2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Dynamic!$L$6:$L$17</c:f>
              <c:numCache>
                <c:formatCode>0.000</c:formatCode>
                <c:ptCount val="12"/>
                <c:pt idx="0">
                  <c:v>0.17892900000000003</c:v>
                </c:pt>
                <c:pt idx="1">
                  <c:v>0.26282711111111107</c:v>
                </c:pt>
                <c:pt idx="2">
                  <c:v>0.35800277777777784</c:v>
                </c:pt>
                <c:pt idx="3">
                  <c:v>0.4329639999999999</c:v>
                </c:pt>
                <c:pt idx="4">
                  <c:v>0.52804444444444443</c:v>
                </c:pt>
                <c:pt idx="5">
                  <c:v>0.59033611111111106</c:v>
                </c:pt>
                <c:pt idx="6">
                  <c:v>0.6839289999999999</c:v>
                </c:pt>
                <c:pt idx="7">
                  <c:v>0.77557377777777781</c:v>
                </c:pt>
                <c:pt idx="8">
                  <c:v>0.85994711111111111</c:v>
                </c:pt>
                <c:pt idx="9">
                  <c:v>0.92993877777777767</c:v>
                </c:pt>
                <c:pt idx="10">
                  <c:v>1.0221209999999998</c:v>
                </c:pt>
                <c:pt idx="11">
                  <c:v>1.0983040000000002</c:v>
                </c:pt>
              </c:numCache>
            </c:numRef>
          </c:xVal>
          <c:yVal>
            <c:numRef>
              <c:f>Dynamic!$O$6:$O$17</c:f>
              <c:numCache>
                <c:formatCode>0.000</c:formatCode>
                <c:ptCount val="12"/>
                <c:pt idx="0">
                  <c:v>3.9478417604357432</c:v>
                </c:pt>
                <c:pt idx="1">
                  <c:v>5.9217626406536148</c:v>
                </c:pt>
                <c:pt idx="2">
                  <c:v>7.8956835208714864</c:v>
                </c:pt>
                <c:pt idx="3">
                  <c:v>9.869604401089358</c:v>
                </c:pt>
                <c:pt idx="4">
                  <c:v>11.84352528130723</c:v>
                </c:pt>
                <c:pt idx="5">
                  <c:v>13.817446161525101</c:v>
                </c:pt>
                <c:pt idx="6">
                  <c:v>15.791367041742973</c:v>
                </c:pt>
                <c:pt idx="7">
                  <c:v>17.765287921960844</c:v>
                </c:pt>
                <c:pt idx="8">
                  <c:v>19.739208802178716</c:v>
                </c:pt>
                <c:pt idx="9">
                  <c:v>21.713129682396588</c:v>
                </c:pt>
                <c:pt idx="10">
                  <c:v>23.687050562614459</c:v>
                </c:pt>
                <c:pt idx="11">
                  <c:v>25.660971442832331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D0-4529-BA41-DD931A488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855"/>
        <c:axId val="9317071"/>
      </c:scatterChart>
      <c:valAx>
        <c:axId val="471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(Period/s)^2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17071"/>
        <c:crosses val="autoZero"/>
        <c:crossBetween val="midCat"/>
      </c:valAx>
      <c:valAx>
        <c:axId val="9317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4*pi^2 * mass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7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ustomXml" Target="../ink/ink13.xml"/><Relationship Id="rId21" Type="http://schemas.openxmlformats.org/officeDocument/2006/relationships/image" Target="../media/image10.png"/><Relationship Id="rId42" Type="http://schemas.openxmlformats.org/officeDocument/2006/relationships/customXml" Target="../ink/ink21.xml"/><Relationship Id="rId47" Type="http://schemas.openxmlformats.org/officeDocument/2006/relationships/image" Target="../media/image23.png"/><Relationship Id="rId63" Type="http://schemas.openxmlformats.org/officeDocument/2006/relationships/image" Target="../media/image31.png"/><Relationship Id="rId68" Type="http://schemas.openxmlformats.org/officeDocument/2006/relationships/customXml" Target="../ink/ink34.xml"/><Relationship Id="rId2" Type="http://schemas.openxmlformats.org/officeDocument/2006/relationships/customXml" Target="../ink/ink1.xml"/><Relationship Id="rId16" Type="http://schemas.openxmlformats.org/officeDocument/2006/relationships/customXml" Target="../ink/ink8.xml"/><Relationship Id="rId29" Type="http://schemas.openxmlformats.org/officeDocument/2006/relationships/image" Target="../media/image14.png"/><Relationship Id="rId11" Type="http://schemas.openxmlformats.org/officeDocument/2006/relationships/image" Target="../media/image5.png"/><Relationship Id="rId24" Type="http://schemas.openxmlformats.org/officeDocument/2006/relationships/customXml" Target="../ink/ink12.xml"/><Relationship Id="rId32" Type="http://schemas.openxmlformats.org/officeDocument/2006/relationships/customXml" Target="../ink/ink16.xml"/><Relationship Id="rId37" Type="http://schemas.openxmlformats.org/officeDocument/2006/relationships/image" Target="../media/image18.png"/><Relationship Id="rId40" Type="http://schemas.openxmlformats.org/officeDocument/2006/relationships/customXml" Target="../ink/ink20.xml"/><Relationship Id="rId45" Type="http://schemas.openxmlformats.org/officeDocument/2006/relationships/image" Target="../media/image22.png"/><Relationship Id="rId53" Type="http://schemas.openxmlformats.org/officeDocument/2006/relationships/image" Target="../media/image26.png"/><Relationship Id="rId58" Type="http://schemas.openxmlformats.org/officeDocument/2006/relationships/customXml" Target="../ink/ink29.xml"/><Relationship Id="rId66" Type="http://schemas.openxmlformats.org/officeDocument/2006/relationships/customXml" Target="../ink/ink33.xml"/><Relationship Id="rId5" Type="http://schemas.openxmlformats.org/officeDocument/2006/relationships/image" Target="../media/image2.png"/><Relationship Id="rId61" Type="http://schemas.openxmlformats.org/officeDocument/2006/relationships/image" Target="../media/image30.png"/><Relationship Id="rId19" Type="http://schemas.openxmlformats.org/officeDocument/2006/relationships/image" Target="../media/image9.png"/><Relationship Id="rId14" Type="http://schemas.openxmlformats.org/officeDocument/2006/relationships/customXml" Target="../ink/ink7.xml"/><Relationship Id="rId22" Type="http://schemas.openxmlformats.org/officeDocument/2006/relationships/customXml" Target="../ink/ink11.xml"/><Relationship Id="rId27" Type="http://schemas.openxmlformats.org/officeDocument/2006/relationships/image" Target="../media/image13.png"/><Relationship Id="rId30" Type="http://schemas.openxmlformats.org/officeDocument/2006/relationships/customXml" Target="../ink/ink15.xml"/><Relationship Id="rId35" Type="http://schemas.openxmlformats.org/officeDocument/2006/relationships/image" Target="../media/image17.png"/><Relationship Id="rId43" Type="http://schemas.openxmlformats.org/officeDocument/2006/relationships/image" Target="../media/image21.png"/><Relationship Id="rId48" Type="http://schemas.openxmlformats.org/officeDocument/2006/relationships/customXml" Target="../ink/ink24.xml"/><Relationship Id="rId56" Type="http://schemas.openxmlformats.org/officeDocument/2006/relationships/customXml" Target="../ink/ink28.xml"/><Relationship Id="rId64" Type="http://schemas.openxmlformats.org/officeDocument/2006/relationships/customXml" Target="../ink/ink32.xml"/><Relationship Id="rId69" Type="http://schemas.openxmlformats.org/officeDocument/2006/relationships/image" Target="../media/image34.png"/><Relationship Id="rId8" Type="http://schemas.openxmlformats.org/officeDocument/2006/relationships/customXml" Target="../ink/ink4.xml"/><Relationship Id="rId51" Type="http://schemas.openxmlformats.org/officeDocument/2006/relationships/image" Target="../media/image25.png"/><Relationship Id="rId72" Type="http://schemas.openxmlformats.org/officeDocument/2006/relationships/customXml" Target="../ink/ink36.xml"/><Relationship Id="rId3" Type="http://schemas.openxmlformats.org/officeDocument/2006/relationships/image" Target="../media/image1.png"/><Relationship Id="rId12" Type="http://schemas.openxmlformats.org/officeDocument/2006/relationships/customXml" Target="../ink/ink6.xml"/><Relationship Id="rId17" Type="http://schemas.openxmlformats.org/officeDocument/2006/relationships/image" Target="../media/image8.png"/><Relationship Id="rId25" Type="http://schemas.openxmlformats.org/officeDocument/2006/relationships/image" Target="../media/image12.png"/><Relationship Id="rId33" Type="http://schemas.openxmlformats.org/officeDocument/2006/relationships/image" Target="../media/image16.png"/><Relationship Id="rId38" Type="http://schemas.openxmlformats.org/officeDocument/2006/relationships/customXml" Target="../ink/ink19.xml"/><Relationship Id="rId46" Type="http://schemas.openxmlformats.org/officeDocument/2006/relationships/customXml" Target="../ink/ink23.xml"/><Relationship Id="rId59" Type="http://schemas.openxmlformats.org/officeDocument/2006/relationships/image" Target="../media/image29.png"/><Relationship Id="rId67" Type="http://schemas.openxmlformats.org/officeDocument/2006/relationships/image" Target="../media/image33.png"/><Relationship Id="rId20" Type="http://schemas.openxmlformats.org/officeDocument/2006/relationships/customXml" Target="../ink/ink10.xml"/><Relationship Id="rId41" Type="http://schemas.openxmlformats.org/officeDocument/2006/relationships/image" Target="../media/image20.png"/><Relationship Id="rId54" Type="http://schemas.openxmlformats.org/officeDocument/2006/relationships/customXml" Target="../ink/ink27.xml"/><Relationship Id="rId62" Type="http://schemas.openxmlformats.org/officeDocument/2006/relationships/customXml" Target="../ink/ink31.xml"/><Relationship Id="rId70" Type="http://schemas.openxmlformats.org/officeDocument/2006/relationships/customXml" Target="../ink/ink35.xml"/><Relationship Id="rId1" Type="http://schemas.openxmlformats.org/officeDocument/2006/relationships/chart" Target="../charts/chart1.xml"/><Relationship Id="rId6" Type="http://schemas.openxmlformats.org/officeDocument/2006/relationships/customXml" Target="../ink/ink3.xml"/><Relationship Id="rId15" Type="http://schemas.openxmlformats.org/officeDocument/2006/relationships/image" Target="../media/image7.png"/><Relationship Id="rId23" Type="http://schemas.openxmlformats.org/officeDocument/2006/relationships/image" Target="../media/image11.png"/><Relationship Id="rId28" Type="http://schemas.openxmlformats.org/officeDocument/2006/relationships/customXml" Target="../ink/ink14.xml"/><Relationship Id="rId36" Type="http://schemas.openxmlformats.org/officeDocument/2006/relationships/customXml" Target="../ink/ink18.xml"/><Relationship Id="rId49" Type="http://schemas.openxmlformats.org/officeDocument/2006/relationships/image" Target="../media/image24.png"/><Relationship Id="rId57" Type="http://schemas.openxmlformats.org/officeDocument/2006/relationships/image" Target="../media/image28.png"/><Relationship Id="rId10" Type="http://schemas.openxmlformats.org/officeDocument/2006/relationships/customXml" Target="../ink/ink5.xml"/><Relationship Id="rId31" Type="http://schemas.openxmlformats.org/officeDocument/2006/relationships/image" Target="../media/image15.png"/><Relationship Id="rId44" Type="http://schemas.openxmlformats.org/officeDocument/2006/relationships/customXml" Target="../ink/ink22.xml"/><Relationship Id="rId52" Type="http://schemas.openxmlformats.org/officeDocument/2006/relationships/customXml" Target="../ink/ink26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73" Type="http://schemas.openxmlformats.org/officeDocument/2006/relationships/image" Target="../media/image36.png"/><Relationship Id="rId4" Type="http://schemas.openxmlformats.org/officeDocument/2006/relationships/customXml" Target="../ink/ink2.xml"/><Relationship Id="rId9" Type="http://schemas.openxmlformats.org/officeDocument/2006/relationships/image" Target="../media/image4.png"/><Relationship Id="rId13" Type="http://schemas.openxmlformats.org/officeDocument/2006/relationships/image" Target="../media/image6.png"/><Relationship Id="rId18" Type="http://schemas.openxmlformats.org/officeDocument/2006/relationships/customXml" Target="../ink/ink9.xml"/><Relationship Id="rId39" Type="http://schemas.openxmlformats.org/officeDocument/2006/relationships/image" Target="../media/image19.png"/><Relationship Id="rId34" Type="http://schemas.openxmlformats.org/officeDocument/2006/relationships/customXml" Target="../ink/ink17.xml"/><Relationship Id="rId50" Type="http://schemas.openxmlformats.org/officeDocument/2006/relationships/customXml" Target="../ink/ink25.xml"/><Relationship Id="rId55" Type="http://schemas.openxmlformats.org/officeDocument/2006/relationships/image" Target="../media/image27.png"/><Relationship Id="rId7" Type="http://schemas.openxmlformats.org/officeDocument/2006/relationships/image" Target="../media/image3.png"/><Relationship Id="rId71" Type="http://schemas.openxmlformats.org/officeDocument/2006/relationships/image" Target="../media/image35.png"/></Relationships>
</file>

<file path=xl/drawings/_rels/drawing2.xml.rels><?xml version="1.0" encoding="UTF-8" standalone="yes"?>
<Relationships xmlns="http://schemas.openxmlformats.org/package/2006/relationships"><Relationship Id="rId117" Type="http://schemas.openxmlformats.org/officeDocument/2006/relationships/customXml" Target="../ink/ink94.xml"/><Relationship Id="rId21" Type="http://schemas.openxmlformats.org/officeDocument/2006/relationships/customXml" Target="../ink/ink46.xml"/><Relationship Id="rId42" Type="http://schemas.openxmlformats.org/officeDocument/2006/relationships/image" Target="../media/image56.png"/><Relationship Id="rId47" Type="http://schemas.openxmlformats.org/officeDocument/2006/relationships/customXml" Target="../ink/ink59.xml"/><Relationship Id="rId63" Type="http://schemas.openxmlformats.org/officeDocument/2006/relationships/customXml" Target="../ink/ink67.xml"/><Relationship Id="rId68" Type="http://schemas.openxmlformats.org/officeDocument/2006/relationships/image" Target="../media/image69.png"/><Relationship Id="rId84" Type="http://schemas.openxmlformats.org/officeDocument/2006/relationships/image" Target="../media/image77.png"/><Relationship Id="rId89" Type="http://schemas.openxmlformats.org/officeDocument/2006/relationships/customXml" Target="../ink/ink80.xml"/><Relationship Id="rId112" Type="http://schemas.openxmlformats.org/officeDocument/2006/relationships/image" Target="../media/image91.png"/><Relationship Id="rId16" Type="http://schemas.openxmlformats.org/officeDocument/2006/relationships/image" Target="../media/image43.png"/><Relationship Id="rId107" Type="http://schemas.openxmlformats.org/officeDocument/2006/relationships/customXml" Target="../ink/ink89.xml"/><Relationship Id="rId11" Type="http://schemas.openxmlformats.org/officeDocument/2006/relationships/customXml" Target="../ink/ink41.xml"/><Relationship Id="rId32" Type="http://schemas.openxmlformats.org/officeDocument/2006/relationships/image" Target="../media/image51.png"/><Relationship Id="rId37" Type="http://schemas.openxmlformats.org/officeDocument/2006/relationships/customXml" Target="../ink/ink54.xml"/><Relationship Id="rId53" Type="http://schemas.openxmlformats.org/officeDocument/2006/relationships/customXml" Target="../ink/ink62.xml"/><Relationship Id="rId58" Type="http://schemas.openxmlformats.org/officeDocument/2006/relationships/image" Target="../media/image64.png"/><Relationship Id="rId74" Type="http://schemas.openxmlformats.org/officeDocument/2006/relationships/image" Target="../media/image72.png"/><Relationship Id="rId79" Type="http://schemas.openxmlformats.org/officeDocument/2006/relationships/customXml" Target="../ink/ink75.xml"/><Relationship Id="rId102" Type="http://schemas.openxmlformats.org/officeDocument/2006/relationships/image" Target="../media/image86.png"/><Relationship Id="rId123" Type="http://schemas.openxmlformats.org/officeDocument/2006/relationships/customXml" Target="../ink/ink97.xml"/><Relationship Id="rId128" Type="http://schemas.openxmlformats.org/officeDocument/2006/relationships/image" Target="../media/image99.png"/><Relationship Id="rId5" Type="http://schemas.openxmlformats.org/officeDocument/2006/relationships/customXml" Target="../ink/ink38.xml"/><Relationship Id="rId90" Type="http://schemas.openxmlformats.org/officeDocument/2006/relationships/image" Target="../media/image80.png"/><Relationship Id="rId95" Type="http://schemas.openxmlformats.org/officeDocument/2006/relationships/customXml" Target="../ink/ink83.xml"/><Relationship Id="rId22" Type="http://schemas.openxmlformats.org/officeDocument/2006/relationships/image" Target="../media/image46.png"/><Relationship Id="rId27" Type="http://schemas.openxmlformats.org/officeDocument/2006/relationships/customXml" Target="../ink/ink49.xml"/><Relationship Id="rId43" Type="http://schemas.openxmlformats.org/officeDocument/2006/relationships/customXml" Target="../ink/ink57.xml"/><Relationship Id="rId48" Type="http://schemas.openxmlformats.org/officeDocument/2006/relationships/image" Target="../media/image59.png"/><Relationship Id="rId64" Type="http://schemas.openxmlformats.org/officeDocument/2006/relationships/image" Target="../media/image67.png"/><Relationship Id="rId69" Type="http://schemas.openxmlformats.org/officeDocument/2006/relationships/customXml" Target="../ink/ink70.xml"/><Relationship Id="rId113" Type="http://schemas.openxmlformats.org/officeDocument/2006/relationships/customXml" Target="../ink/ink92.xml"/><Relationship Id="rId118" Type="http://schemas.openxmlformats.org/officeDocument/2006/relationships/image" Target="../media/image94.png"/><Relationship Id="rId80" Type="http://schemas.openxmlformats.org/officeDocument/2006/relationships/image" Target="../media/image75.png"/><Relationship Id="rId85" Type="http://schemas.openxmlformats.org/officeDocument/2006/relationships/customXml" Target="../ink/ink78.xml"/><Relationship Id="rId12" Type="http://schemas.openxmlformats.org/officeDocument/2006/relationships/image" Target="../media/image41.png"/><Relationship Id="rId17" Type="http://schemas.openxmlformats.org/officeDocument/2006/relationships/customXml" Target="../ink/ink44.xml"/><Relationship Id="rId33" Type="http://schemas.openxmlformats.org/officeDocument/2006/relationships/customXml" Target="../ink/ink52.xml"/><Relationship Id="rId38" Type="http://schemas.openxmlformats.org/officeDocument/2006/relationships/image" Target="../media/image54.png"/><Relationship Id="rId59" Type="http://schemas.openxmlformats.org/officeDocument/2006/relationships/customXml" Target="../ink/ink65.xml"/><Relationship Id="rId103" Type="http://schemas.openxmlformats.org/officeDocument/2006/relationships/customXml" Target="../ink/ink87.xml"/><Relationship Id="rId108" Type="http://schemas.openxmlformats.org/officeDocument/2006/relationships/image" Target="../media/image89.png"/><Relationship Id="rId124" Type="http://schemas.openxmlformats.org/officeDocument/2006/relationships/image" Target="../media/image97.png"/><Relationship Id="rId129" Type="http://schemas.openxmlformats.org/officeDocument/2006/relationships/customXml" Target="../ink/ink100.xml"/><Relationship Id="rId54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customXml" Target="../ink/ink73.xml"/><Relationship Id="rId91" Type="http://schemas.openxmlformats.org/officeDocument/2006/relationships/customXml" Target="../ink/ink81.xml"/><Relationship Id="rId96" Type="http://schemas.openxmlformats.org/officeDocument/2006/relationships/image" Target="../media/image83.png"/><Relationship Id="rId1" Type="http://schemas.openxmlformats.org/officeDocument/2006/relationships/chart" Target="../charts/chart2.xml"/><Relationship Id="rId6" Type="http://schemas.openxmlformats.org/officeDocument/2006/relationships/image" Target="../media/image38.png"/><Relationship Id="rId23" Type="http://schemas.openxmlformats.org/officeDocument/2006/relationships/customXml" Target="../ink/ink47.xml"/><Relationship Id="rId28" Type="http://schemas.openxmlformats.org/officeDocument/2006/relationships/image" Target="../media/image49.png"/><Relationship Id="rId49" Type="http://schemas.openxmlformats.org/officeDocument/2006/relationships/customXml" Target="../ink/ink60.xml"/><Relationship Id="rId114" Type="http://schemas.openxmlformats.org/officeDocument/2006/relationships/image" Target="../media/image92.png"/><Relationship Id="rId119" Type="http://schemas.openxmlformats.org/officeDocument/2006/relationships/customXml" Target="../ink/ink95.xml"/><Relationship Id="rId44" Type="http://schemas.openxmlformats.org/officeDocument/2006/relationships/image" Target="../media/image57.png"/><Relationship Id="rId60" Type="http://schemas.openxmlformats.org/officeDocument/2006/relationships/image" Target="../media/image65.png"/><Relationship Id="rId65" Type="http://schemas.openxmlformats.org/officeDocument/2006/relationships/customXml" Target="../ink/ink68.xml"/><Relationship Id="rId81" Type="http://schemas.openxmlformats.org/officeDocument/2006/relationships/customXml" Target="../ink/ink76.xml"/><Relationship Id="rId86" Type="http://schemas.openxmlformats.org/officeDocument/2006/relationships/image" Target="../media/image78.png"/><Relationship Id="rId130" Type="http://schemas.openxmlformats.org/officeDocument/2006/relationships/image" Target="../media/image100.png"/><Relationship Id="rId13" Type="http://schemas.openxmlformats.org/officeDocument/2006/relationships/customXml" Target="../ink/ink42.xml"/><Relationship Id="rId18" Type="http://schemas.openxmlformats.org/officeDocument/2006/relationships/image" Target="../media/image44.png"/><Relationship Id="rId39" Type="http://schemas.openxmlformats.org/officeDocument/2006/relationships/customXml" Target="../ink/ink55.xml"/><Relationship Id="rId109" Type="http://schemas.openxmlformats.org/officeDocument/2006/relationships/customXml" Target="../ink/ink90.xml"/><Relationship Id="rId34" Type="http://schemas.openxmlformats.org/officeDocument/2006/relationships/image" Target="../media/image52.png"/><Relationship Id="rId50" Type="http://schemas.openxmlformats.org/officeDocument/2006/relationships/image" Target="../media/image60.png"/><Relationship Id="rId55" Type="http://schemas.openxmlformats.org/officeDocument/2006/relationships/customXml" Target="../ink/ink63.xml"/><Relationship Id="rId76" Type="http://schemas.openxmlformats.org/officeDocument/2006/relationships/image" Target="../media/image73.png"/><Relationship Id="rId97" Type="http://schemas.openxmlformats.org/officeDocument/2006/relationships/customXml" Target="../ink/ink84.xml"/><Relationship Id="rId104" Type="http://schemas.openxmlformats.org/officeDocument/2006/relationships/image" Target="../media/image87.png"/><Relationship Id="rId120" Type="http://schemas.openxmlformats.org/officeDocument/2006/relationships/image" Target="../media/image95.png"/><Relationship Id="rId125" Type="http://schemas.openxmlformats.org/officeDocument/2006/relationships/customXml" Target="../ink/ink98.xml"/><Relationship Id="rId7" Type="http://schemas.openxmlformats.org/officeDocument/2006/relationships/customXml" Target="../ink/ink39.xml"/><Relationship Id="rId71" Type="http://schemas.openxmlformats.org/officeDocument/2006/relationships/customXml" Target="../ink/ink71.xml"/><Relationship Id="rId92" Type="http://schemas.openxmlformats.org/officeDocument/2006/relationships/image" Target="../media/image81.png"/><Relationship Id="rId2" Type="http://schemas.openxmlformats.org/officeDocument/2006/relationships/chart" Target="../charts/chart3.xml"/><Relationship Id="rId29" Type="http://schemas.openxmlformats.org/officeDocument/2006/relationships/customXml" Target="../ink/ink50.xml"/><Relationship Id="rId24" Type="http://schemas.openxmlformats.org/officeDocument/2006/relationships/image" Target="../media/image47.png"/><Relationship Id="rId40" Type="http://schemas.openxmlformats.org/officeDocument/2006/relationships/image" Target="../media/image55.png"/><Relationship Id="rId45" Type="http://schemas.openxmlformats.org/officeDocument/2006/relationships/customXml" Target="../ink/ink58.xml"/><Relationship Id="rId66" Type="http://schemas.openxmlformats.org/officeDocument/2006/relationships/image" Target="../media/image68.png"/><Relationship Id="rId87" Type="http://schemas.openxmlformats.org/officeDocument/2006/relationships/customXml" Target="../ink/ink79.xml"/><Relationship Id="rId110" Type="http://schemas.openxmlformats.org/officeDocument/2006/relationships/image" Target="../media/image90.png"/><Relationship Id="rId115" Type="http://schemas.openxmlformats.org/officeDocument/2006/relationships/customXml" Target="../ink/ink93.xml"/><Relationship Id="rId61" Type="http://schemas.openxmlformats.org/officeDocument/2006/relationships/customXml" Target="../ink/ink66.xml"/><Relationship Id="rId82" Type="http://schemas.openxmlformats.org/officeDocument/2006/relationships/image" Target="../media/image76.png"/><Relationship Id="rId19" Type="http://schemas.openxmlformats.org/officeDocument/2006/relationships/customXml" Target="../ink/ink45.xml"/><Relationship Id="rId14" Type="http://schemas.openxmlformats.org/officeDocument/2006/relationships/image" Target="../media/image42.png"/><Relationship Id="rId30" Type="http://schemas.openxmlformats.org/officeDocument/2006/relationships/image" Target="../media/image50.png"/><Relationship Id="rId35" Type="http://schemas.openxmlformats.org/officeDocument/2006/relationships/customXml" Target="../ink/ink53.xml"/><Relationship Id="rId56" Type="http://schemas.openxmlformats.org/officeDocument/2006/relationships/image" Target="../media/image63.png"/><Relationship Id="rId77" Type="http://schemas.openxmlformats.org/officeDocument/2006/relationships/customXml" Target="../ink/ink74.xml"/><Relationship Id="rId100" Type="http://schemas.openxmlformats.org/officeDocument/2006/relationships/image" Target="../media/image85.png"/><Relationship Id="rId105" Type="http://schemas.openxmlformats.org/officeDocument/2006/relationships/customXml" Target="../ink/ink88.xml"/><Relationship Id="rId126" Type="http://schemas.openxmlformats.org/officeDocument/2006/relationships/image" Target="../media/image98.png"/><Relationship Id="rId8" Type="http://schemas.openxmlformats.org/officeDocument/2006/relationships/image" Target="../media/image39.png"/><Relationship Id="rId51" Type="http://schemas.openxmlformats.org/officeDocument/2006/relationships/customXml" Target="../ink/ink61.xml"/><Relationship Id="rId72" Type="http://schemas.openxmlformats.org/officeDocument/2006/relationships/image" Target="../media/image71.png"/><Relationship Id="rId93" Type="http://schemas.openxmlformats.org/officeDocument/2006/relationships/customXml" Target="../ink/ink82.xml"/><Relationship Id="rId98" Type="http://schemas.openxmlformats.org/officeDocument/2006/relationships/image" Target="../media/image84.png"/><Relationship Id="rId121" Type="http://schemas.openxmlformats.org/officeDocument/2006/relationships/customXml" Target="../ink/ink96.xml"/><Relationship Id="rId3" Type="http://schemas.openxmlformats.org/officeDocument/2006/relationships/customXml" Target="../ink/ink37.xml"/><Relationship Id="rId25" Type="http://schemas.openxmlformats.org/officeDocument/2006/relationships/customXml" Target="../ink/ink48.xml"/><Relationship Id="rId46" Type="http://schemas.openxmlformats.org/officeDocument/2006/relationships/image" Target="../media/image58.png"/><Relationship Id="rId67" Type="http://schemas.openxmlformats.org/officeDocument/2006/relationships/customXml" Target="../ink/ink69.xml"/><Relationship Id="rId116" Type="http://schemas.openxmlformats.org/officeDocument/2006/relationships/image" Target="../media/image93.png"/><Relationship Id="rId20" Type="http://schemas.openxmlformats.org/officeDocument/2006/relationships/image" Target="../media/image45.png"/><Relationship Id="rId41" Type="http://schemas.openxmlformats.org/officeDocument/2006/relationships/customXml" Target="../ink/ink56.xml"/><Relationship Id="rId62" Type="http://schemas.openxmlformats.org/officeDocument/2006/relationships/image" Target="../media/image66.png"/><Relationship Id="rId83" Type="http://schemas.openxmlformats.org/officeDocument/2006/relationships/customXml" Target="../ink/ink77.xml"/><Relationship Id="rId88" Type="http://schemas.openxmlformats.org/officeDocument/2006/relationships/image" Target="../media/image79.png"/><Relationship Id="rId111" Type="http://schemas.openxmlformats.org/officeDocument/2006/relationships/customXml" Target="../ink/ink91.xml"/><Relationship Id="rId15" Type="http://schemas.openxmlformats.org/officeDocument/2006/relationships/customXml" Target="../ink/ink43.xml"/><Relationship Id="rId36" Type="http://schemas.openxmlformats.org/officeDocument/2006/relationships/image" Target="../media/image53.png"/><Relationship Id="rId57" Type="http://schemas.openxmlformats.org/officeDocument/2006/relationships/customXml" Target="../ink/ink64.xml"/><Relationship Id="rId106" Type="http://schemas.openxmlformats.org/officeDocument/2006/relationships/image" Target="../media/image88.png"/><Relationship Id="rId127" Type="http://schemas.openxmlformats.org/officeDocument/2006/relationships/customXml" Target="../ink/ink99.xml"/><Relationship Id="rId10" Type="http://schemas.openxmlformats.org/officeDocument/2006/relationships/image" Target="../media/image40.png"/><Relationship Id="rId31" Type="http://schemas.openxmlformats.org/officeDocument/2006/relationships/customXml" Target="../ink/ink51.xml"/><Relationship Id="rId52" Type="http://schemas.openxmlformats.org/officeDocument/2006/relationships/image" Target="../media/image61.png"/><Relationship Id="rId73" Type="http://schemas.openxmlformats.org/officeDocument/2006/relationships/customXml" Target="../ink/ink72.xml"/><Relationship Id="rId78" Type="http://schemas.openxmlformats.org/officeDocument/2006/relationships/image" Target="../media/image74.png"/><Relationship Id="rId94" Type="http://schemas.openxmlformats.org/officeDocument/2006/relationships/image" Target="../media/image82.png"/><Relationship Id="rId99" Type="http://schemas.openxmlformats.org/officeDocument/2006/relationships/customXml" Target="../ink/ink85.xml"/><Relationship Id="rId101" Type="http://schemas.openxmlformats.org/officeDocument/2006/relationships/customXml" Target="../ink/ink86.xml"/><Relationship Id="rId122" Type="http://schemas.openxmlformats.org/officeDocument/2006/relationships/image" Target="../media/image96.png"/><Relationship Id="rId4" Type="http://schemas.openxmlformats.org/officeDocument/2006/relationships/image" Target="../media/image37.png"/><Relationship Id="rId9" Type="http://schemas.openxmlformats.org/officeDocument/2006/relationships/customXml" Target="../ink/ink40.xml"/><Relationship Id="rId26" Type="http://schemas.openxmlformats.org/officeDocument/2006/relationships/image" Target="../media/image4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542925</xdr:colOff>
      <xdr:row>1</xdr:row>
      <xdr:rowOff>164307</xdr:rowOff>
    </xdr:from>
    <xdr:to>
      <xdr:col>16</xdr:col>
      <xdr:colOff>342901</xdr:colOff>
      <xdr:row>20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0A2F7-4D7B-41D3-ACA9-A42B81D47B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525180</xdr:colOff>
      <xdr:row>22</xdr:row>
      <xdr:rowOff>93480</xdr:rowOff>
    </xdr:from>
    <xdr:to>
      <xdr:col>13</xdr:col>
      <xdr:colOff>551100</xdr:colOff>
      <xdr:row>22</xdr:row>
      <xdr:rowOff>114360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29CEFE60-098D-4F0C-AA01-180E004830B0}"/>
                </a:ext>
              </a:extLst>
            </xdr14:cNvPr>
            <xdr14:cNvContentPartPr/>
          </xdr14:nvContentPartPr>
          <xdr14:nvPr macro=""/>
          <xdr14:xfrm>
            <a:off x="9402480" y="4608330"/>
            <a:ext cx="25920" cy="20880"/>
          </xdr14:xfrm>
        </xdr:contentPart>
      </mc:Choice>
      <mc:Fallback xmlns=""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29CEFE60-098D-4F0C-AA01-180E004830B0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9384480" y="4590330"/>
              <a:ext cx="61560" cy="56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295860</xdr:colOff>
      <xdr:row>23</xdr:row>
      <xdr:rowOff>61905</xdr:rowOff>
    </xdr:from>
    <xdr:to>
      <xdr:col>14</xdr:col>
      <xdr:colOff>187080</xdr:colOff>
      <xdr:row>25</xdr:row>
      <xdr:rowOff>9195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E8ACF246-2B4E-4CFF-A62A-05DC36CF4400}"/>
                </a:ext>
              </a:extLst>
            </xdr14:cNvPr>
            <xdr14:cNvContentPartPr/>
          </xdr14:nvContentPartPr>
          <xdr14:nvPr macro=""/>
          <xdr14:xfrm>
            <a:off x="9173160" y="4757730"/>
            <a:ext cx="538920" cy="309240"/>
          </xdr14:xfrm>
        </xdr:contentPart>
      </mc:Choice>
      <mc:Fallback xmlns=""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E8ACF246-2B4E-4CFF-A62A-05DC36CF4400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9155160" y="4739730"/>
              <a:ext cx="574560" cy="344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544320</xdr:colOff>
      <xdr:row>23</xdr:row>
      <xdr:rowOff>28425</xdr:rowOff>
    </xdr:from>
    <xdr:to>
      <xdr:col>13</xdr:col>
      <xdr:colOff>216300</xdr:colOff>
      <xdr:row>25</xdr:row>
      <xdr:rowOff>36195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21" name="Ink 20">
              <a:extLst>
                <a:ext uri="{FF2B5EF4-FFF2-40B4-BE49-F238E27FC236}">
                  <a16:creationId xmlns:a16="http://schemas.microsoft.com/office/drawing/2014/main" id="{DA922FF9-FD10-4F2F-AC41-65D212CF39B1}"/>
                </a:ext>
              </a:extLst>
            </xdr14:cNvPr>
            <xdr14:cNvContentPartPr/>
          </xdr14:nvContentPartPr>
          <xdr14:nvPr macro=""/>
          <xdr14:xfrm>
            <a:off x="8773920" y="4724250"/>
            <a:ext cx="319680" cy="369720"/>
          </xdr14:xfrm>
        </xdr:contentPart>
      </mc:Choice>
      <mc:Fallback xmlns="">
        <xdr:pic>
          <xdr:nvPicPr>
            <xdr:cNvPr id="21" name="Ink 20">
              <a:extLst>
                <a:ext uri="{FF2B5EF4-FFF2-40B4-BE49-F238E27FC236}">
                  <a16:creationId xmlns:a16="http://schemas.microsoft.com/office/drawing/2014/main" id="{DA922FF9-FD10-4F2F-AC41-65D212CF39B1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8755940" y="4706610"/>
              <a:ext cx="355280" cy="40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135120</xdr:colOff>
      <xdr:row>22</xdr:row>
      <xdr:rowOff>156120</xdr:rowOff>
    </xdr:from>
    <xdr:to>
      <xdr:col>12</xdr:col>
      <xdr:colOff>233640</xdr:colOff>
      <xdr:row>24</xdr:row>
      <xdr:rowOff>55530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22" name="Ink 21">
              <a:extLst>
                <a:ext uri="{FF2B5EF4-FFF2-40B4-BE49-F238E27FC236}">
                  <a16:creationId xmlns:a16="http://schemas.microsoft.com/office/drawing/2014/main" id="{1EBF8E66-1354-4F56-847C-FCCB314994C0}"/>
                </a:ext>
              </a:extLst>
            </xdr14:cNvPr>
            <xdr14:cNvContentPartPr/>
          </xdr14:nvContentPartPr>
          <xdr14:nvPr macro=""/>
          <xdr14:xfrm>
            <a:off x="7069320" y="4670970"/>
            <a:ext cx="1393920" cy="261360"/>
          </xdr14:xfrm>
        </xdr:contentPart>
      </mc:Choice>
      <mc:Fallback xmlns="">
        <xdr:pic>
          <xdr:nvPicPr>
            <xdr:cNvPr id="22" name="Ink 21">
              <a:extLst>
                <a:ext uri="{FF2B5EF4-FFF2-40B4-BE49-F238E27FC236}">
                  <a16:creationId xmlns:a16="http://schemas.microsoft.com/office/drawing/2014/main" id="{1EBF8E66-1354-4F56-847C-FCCB314994C0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7051325" y="4652945"/>
              <a:ext cx="1429551" cy="29704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308220</xdr:colOff>
      <xdr:row>28</xdr:row>
      <xdr:rowOff>82230</xdr:rowOff>
    </xdr:from>
    <xdr:to>
      <xdr:col>12</xdr:col>
      <xdr:colOff>182520</xdr:colOff>
      <xdr:row>29</xdr:row>
      <xdr:rowOff>73695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7A360556-F65C-42AF-862C-E83859CD3284}"/>
                </a:ext>
              </a:extLst>
            </xdr14:cNvPr>
            <xdr14:cNvContentPartPr/>
          </xdr14:nvContentPartPr>
          <xdr14:nvPr macro=""/>
          <xdr14:xfrm>
            <a:off x="7890120" y="5682930"/>
            <a:ext cx="522000" cy="17244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7A360556-F65C-42AF-862C-E83859CD3284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7872120" y="5665290"/>
              <a:ext cx="557640" cy="208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330900</xdr:colOff>
      <xdr:row>30</xdr:row>
      <xdr:rowOff>13680</xdr:rowOff>
    </xdr:from>
    <xdr:to>
      <xdr:col>11</xdr:col>
      <xdr:colOff>535740</xdr:colOff>
      <xdr:row>30</xdr:row>
      <xdr:rowOff>172080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46E2B07C-CEB5-46F6-97CF-09491C713D76}"/>
                </a:ext>
              </a:extLst>
            </xdr14:cNvPr>
            <xdr14:cNvContentPartPr/>
          </xdr14:nvContentPartPr>
          <xdr14:nvPr macro=""/>
          <xdr14:xfrm>
            <a:off x="7912800" y="5976330"/>
            <a:ext cx="204840" cy="158400"/>
          </xdr14:xfrm>
        </xdr:contentPart>
      </mc:Choice>
      <mc:Fallback xmlns="">
        <xdr:pic>
          <xdr:nvPicPr>
            <xdr:cNvPr id="26" name="Ink 25">
              <a:extLst>
                <a:ext uri="{FF2B5EF4-FFF2-40B4-BE49-F238E27FC236}">
                  <a16:creationId xmlns:a16="http://schemas.microsoft.com/office/drawing/2014/main" id="{46E2B07C-CEB5-46F6-97CF-09491C713D76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7894800" y="5958690"/>
              <a:ext cx="240480" cy="19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320820</xdr:colOff>
      <xdr:row>26</xdr:row>
      <xdr:rowOff>44940</xdr:rowOff>
    </xdr:from>
    <xdr:to>
      <xdr:col>12</xdr:col>
      <xdr:colOff>186480</xdr:colOff>
      <xdr:row>28</xdr:row>
      <xdr:rowOff>22470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4">
          <xdr14:nvContentPartPr>
            <xdr14:cNvPr id="27" name="Ink 26">
              <a:extLst>
                <a:ext uri="{FF2B5EF4-FFF2-40B4-BE49-F238E27FC236}">
                  <a16:creationId xmlns:a16="http://schemas.microsoft.com/office/drawing/2014/main" id="{AD9DB72F-6B49-4BE8-8301-5F1A40D3CF05}"/>
                </a:ext>
              </a:extLst>
            </xdr14:cNvPr>
            <xdr14:cNvContentPartPr/>
          </xdr14:nvContentPartPr>
          <xdr14:nvPr macro=""/>
          <xdr14:xfrm>
            <a:off x="7902720" y="5283690"/>
            <a:ext cx="513360" cy="339480"/>
          </xdr14:xfrm>
        </xdr:contentPart>
      </mc:Choice>
      <mc:Fallback xmlns="">
        <xdr:pic>
          <xdr:nvPicPr>
            <xdr:cNvPr id="27" name="Ink 26">
              <a:extLst>
                <a:ext uri="{FF2B5EF4-FFF2-40B4-BE49-F238E27FC236}">
                  <a16:creationId xmlns:a16="http://schemas.microsoft.com/office/drawing/2014/main" id="{AD9DB72F-6B49-4BE8-8301-5F1A40D3CF05}"/>
                </a:ext>
              </a:extLst>
            </xdr:cNvPr>
            <xdr:cNvPicPr/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7885080" y="5266050"/>
              <a:ext cx="549000" cy="375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636540</xdr:colOff>
      <xdr:row>29</xdr:row>
      <xdr:rowOff>141735</xdr:rowOff>
    </xdr:from>
    <xdr:to>
      <xdr:col>13</xdr:col>
      <xdr:colOff>87060</xdr:colOff>
      <xdr:row>31</xdr:row>
      <xdr:rowOff>66705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">
          <xdr14:nvContentPartPr>
            <xdr14:cNvPr id="32" name="Ink 31">
              <a:extLst>
                <a:ext uri="{FF2B5EF4-FFF2-40B4-BE49-F238E27FC236}">
                  <a16:creationId xmlns:a16="http://schemas.microsoft.com/office/drawing/2014/main" id="{AC3C9AFF-195D-4CB3-9ABF-D5970B01B0A5}"/>
                </a:ext>
              </a:extLst>
            </xdr14:cNvPr>
            <xdr14:cNvContentPartPr/>
          </xdr14:nvContentPartPr>
          <xdr14:nvPr macro=""/>
          <xdr14:xfrm>
            <a:off x="8218440" y="5923410"/>
            <a:ext cx="745920" cy="286920"/>
          </xdr14:xfrm>
        </xdr:contentPart>
      </mc:Choice>
      <mc:Fallback xmlns="">
        <xdr:pic>
          <xdr:nvPicPr>
            <xdr:cNvPr id="32" name="Ink 31">
              <a:extLst>
                <a:ext uri="{FF2B5EF4-FFF2-40B4-BE49-F238E27FC236}">
                  <a16:creationId xmlns:a16="http://schemas.microsoft.com/office/drawing/2014/main" id="{AC3C9AFF-195D-4CB3-9ABF-D5970B01B0A5}"/>
                </a:ext>
              </a:extLst>
            </xdr:cNvPr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8200800" y="5905433"/>
              <a:ext cx="781560" cy="32251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197940</xdr:colOff>
      <xdr:row>26</xdr:row>
      <xdr:rowOff>177780</xdr:rowOff>
    </xdr:from>
    <xdr:to>
      <xdr:col>13</xdr:col>
      <xdr:colOff>282540</xdr:colOff>
      <xdr:row>27</xdr:row>
      <xdr:rowOff>4365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8">
          <xdr14:nvContentPartPr>
            <xdr14:cNvPr id="33" name="Ink 32">
              <a:extLst>
                <a:ext uri="{FF2B5EF4-FFF2-40B4-BE49-F238E27FC236}">
                  <a16:creationId xmlns:a16="http://schemas.microsoft.com/office/drawing/2014/main" id="{73949930-3F06-4FC2-B3DB-B468BB17C475}"/>
                </a:ext>
              </a:extLst>
            </xdr14:cNvPr>
            <xdr14:cNvContentPartPr/>
          </xdr14:nvContentPartPr>
          <xdr14:nvPr macro=""/>
          <xdr14:xfrm>
            <a:off x="9075240" y="5416530"/>
            <a:ext cx="84600" cy="7560"/>
          </xdr14:xfrm>
        </xdr:contentPart>
      </mc:Choice>
      <mc:Fallback xmlns="">
        <xdr:pic>
          <xdr:nvPicPr>
            <xdr:cNvPr id="33" name="Ink 32">
              <a:extLst>
                <a:ext uri="{FF2B5EF4-FFF2-40B4-BE49-F238E27FC236}">
                  <a16:creationId xmlns:a16="http://schemas.microsoft.com/office/drawing/2014/main" id="{73949930-3F06-4FC2-B3DB-B468BB17C475}"/>
                </a:ext>
              </a:extLst>
            </xdr:cNvPr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9057600" y="5398890"/>
              <a:ext cx="12024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229260</xdr:colOff>
      <xdr:row>27</xdr:row>
      <xdr:rowOff>53685</xdr:rowOff>
    </xdr:from>
    <xdr:to>
      <xdr:col>13</xdr:col>
      <xdr:colOff>385500</xdr:colOff>
      <xdr:row>27</xdr:row>
      <xdr:rowOff>67005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0">
          <xdr14:nvContentPartPr>
            <xdr14:cNvPr id="34" name="Ink 33">
              <a:extLst>
                <a:ext uri="{FF2B5EF4-FFF2-40B4-BE49-F238E27FC236}">
                  <a16:creationId xmlns:a16="http://schemas.microsoft.com/office/drawing/2014/main" id="{7DEEA224-9D04-4D77-B919-E2A5609A39F5}"/>
                </a:ext>
              </a:extLst>
            </xdr14:cNvPr>
            <xdr14:cNvContentPartPr/>
          </xdr14:nvContentPartPr>
          <xdr14:nvPr macro=""/>
          <xdr14:xfrm>
            <a:off x="9106560" y="5473410"/>
            <a:ext cx="156240" cy="13320"/>
          </xdr14:xfrm>
        </xdr:contentPart>
      </mc:Choice>
      <mc:Fallback xmlns="">
        <xdr:pic>
          <xdr:nvPicPr>
            <xdr:cNvPr id="34" name="Ink 33">
              <a:extLst>
                <a:ext uri="{FF2B5EF4-FFF2-40B4-BE49-F238E27FC236}">
                  <a16:creationId xmlns:a16="http://schemas.microsoft.com/office/drawing/2014/main" id="{7DEEA224-9D04-4D77-B919-E2A5609A39F5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9088560" y="5455410"/>
              <a:ext cx="191880" cy="48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500280</xdr:colOff>
      <xdr:row>26</xdr:row>
      <xdr:rowOff>28020</xdr:rowOff>
    </xdr:from>
    <xdr:to>
      <xdr:col>15</xdr:col>
      <xdr:colOff>124380</xdr:colOff>
      <xdr:row>27</xdr:row>
      <xdr:rowOff>64485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2">
          <xdr14:nvContentPartPr>
            <xdr14:cNvPr id="39" name="Ink 38">
              <a:extLst>
                <a:ext uri="{FF2B5EF4-FFF2-40B4-BE49-F238E27FC236}">
                  <a16:creationId xmlns:a16="http://schemas.microsoft.com/office/drawing/2014/main" id="{8A441292-E14D-4121-97FA-9C9DBF12CDF7}"/>
                </a:ext>
              </a:extLst>
            </xdr14:cNvPr>
            <xdr14:cNvContentPartPr/>
          </xdr14:nvContentPartPr>
          <xdr14:nvPr macro=""/>
          <xdr14:xfrm>
            <a:off x="10025280" y="5266770"/>
            <a:ext cx="271800" cy="217440"/>
          </xdr14:xfrm>
        </xdr:contentPart>
      </mc:Choice>
      <mc:Fallback xmlns="">
        <xdr:pic>
          <xdr:nvPicPr>
            <xdr:cNvPr id="39" name="Ink 38">
              <a:extLst>
                <a:ext uri="{FF2B5EF4-FFF2-40B4-BE49-F238E27FC236}">
                  <a16:creationId xmlns:a16="http://schemas.microsoft.com/office/drawing/2014/main" id="{8A441292-E14D-4121-97FA-9C9DBF12CDF7}"/>
                </a:ext>
              </a:extLst>
            </xdr:cNvPr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10007280" y="5248770"/>
              <a:ext cx="307440" cy="253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130920</xdr:colOff>
      <xdr:row>25</xdr:row>
      <xdr:rowOff>178035</xdr:rowOff>
    </xdr:from>
    <xdr:to>
      <xdr:col>14</xdr:col>
      <xdr:colOff>382560</xdr:colOff>
      <xdr:row>27</xdr:row>
      <xdr:rowOff>62325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40" name="Ink 39">
              <a:extLst>
                <a:ext uri="{FF2B5EF4-FFF2-40B4-BE49-F238E27FC236}">
                  <a16:creationId xmlns:a16="http://schemas.microsoft.com/office/drawing/2014/main" id="{62F19200-504E-4AA8-AB40-5B01E4224B6C}"/>
                </a:ext>
              </a:extLst>
            </xdr14:cNvPr>
            <xdr14:cNvContentPartPr/>
          </xdr14:nvContentPartPr>
          <xdr14:nvPr macro=""/>
          <xdr14:xfrm>
            <a:off x="9655920" y="5235810"/>
            <a:ext cx="251640" cy="246240"/>
          </xdr14:xfrm>
        </xdr:contentPart>
      </mc:Choice>
      <mc:Fallback xmlns="">
        <xdr:pic>
          <xdr:nvPicPr>
            <xdr:cNvPr id="40" name="Ink 39">
              <a:extLst>
                <a:ext uri="{FF2B5EF4-FFF2-40B4-BE49-F238E27FC236}">
                  <a16:creationId xmlns:a16="http://schemas.microsoft.com/office/drawing/2014/main" id="{62F19200-504E-4AA8-AB40-5B01E4224B6C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9638280" y="5217810"/>
              <a:ext cx="287280" cy="28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211200</xdr:colOff>
      <xdr:row>28</xdr:row>
      <xdr:rowOff>35070</xdr:rowOff>
    </xdr:from>
    <xdr:to>
      <xdr:col>14</xdr:col>
      <xdr:colOff>415320</xdr:colOff>
      <xdr:row>31</xdr:row>
      <xdr:rowOff>112785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43" name="Ink 42">
              <a:extLst>
                <a:ext uri="{FF2B5EF4-FFF2-40B4-BE49-F238E27FC236}">
                  <a16:creationId xmlns:a16="http://schemas.microsoft.com/office/drawing/2014/main" id="{A73B66FA-2ADF-4643-B62A-95EA4A413BA3}"/>
                </a:ext>
              </a:extLst>
            </xdr14:cNvPr>
            <xdr14:cNvContentPartPr/>
          </xdr14:nvContentPartPr>
          <xdr14:nvPr macro=""/>
          <xdr14:xfrm>
            <a:off x="9736200" y="5635770"/>
            <a:ext cx="204120" cy="620640"/>
          </xdr14:xfrm>
        </xdr:contentPart>
      </mc:Choice>
      <mc:Fallback xmlns="">
        <xdr:pic>
          <xdr:nvPicPr>
            <xdr:cNvPr id="43" name="Ink 42">
              <a:extLst>
                <a:ext uri="{FF2B5EF4-FFF2-40B4-BE49-F238E27FC236}">
                  <a16:creationId xmlns:a16="http://schemas.microsoft.com/office/drawing/2014/main" id="{A73B66FA-2ADF-4643-B62A-95EA4A413BA3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9718560" y="5618130"/>
              <a:ext cx="239760" cy="656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433320</xdr:colOff>
      <xdr:row>23</xdr:row>
      <xdr:rowOff>61905</xdr:rowOff>
    </xdr:from>
    <xdr:to>
      <xdr:col>14</xdr:col>
      <xdr:colOff>442320</xdr:colOff>
      <xdr:row>23</xdr:row>
      <xdr:rowOff>74145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8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14A9F057-410E-419B-925D-B11CD46FD5FA}"/>
                </a:ext>
              </a:extLst>
            </xdr14:cNvPr>
            <xdr14:cNvContentPartPr/>
          </xdr14:nvContentPartPr>
          <xdr14:nvPr macro=""/>
          <xdr14:xfrm>
            <a:off x="9958320" y="4757730"/>
            <a:ext cx="9000" cy="12240"/>
          </xdr14:xfrm>
        </xdr:contentPart>
      </mc:Choice>
      <mc:Fallback xmlns=""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14A9F057-410E-419B-925D-B11CD46FD5FA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9940680" y="4739730"/>
              <a:ext cx="44640" cy="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444120</xdr:colOff>
      <xdr:row>23</xdr:row>
      <xdr:rowOff>174225</xdr:rowOff>
    </xdr:from>
    <xdr:to>
      <xdr:col>14</xdr:col>
      <xdr:colOff>451680</xdr:colOff>
      <xdr:row>23</xdr:row>
      <xdr:rowOff>177105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0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9AD20408-9582-4C68-B3FE-BD6C196E1F73}"/>
                </a:ext>
              </a:extLst>
            </xdr14:cNvPr>
            <xdr14:cNvContentPartPr/>
          </xdr14:nvContentPartPr>
          <xdr14:nvPr macro=""/>
          <xdr14:xfrm>
            <a:off x="9969120" y="4870050"/>
            <a:ext cx="7560" cy="2880"/>
          </xdr14:xfrm>
        </xdr:contentPart>
      </mc:Choice>
      <mc:Fallback xmlns=""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9AD20408-9582-4C68-B3FE-BD6C196E1F73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9951480" y="4852050"/>
              <a:ext cx="4320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17160</xdr:colOff>
      <xdr:row>32</xdr:row>
      <xdr:rowOff>133050</xdr:rowOff>
    </xdr:from>
    <xdr:to>
      <xdr:col>14</xdr:col>
      <xdr:colOff>337560</xdr:colOff>
      <xdr:row>34</xdr:row>
      <xdr:rowOff>147300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2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010B257E-522F-4BCB-B70F-2DDEF3A95F36}"/>
                </a:ext>
              </a:extLst>
            </xdr14:cNvPr>
            <xdr14:cNvContentPartPr/>
          </xdr14:nvContentPartPr>
          <xdr14:nvPr macro=""/>
          <xdr14:xfrm>
            <a:off x="9542160" y="6457650"/>
            <a:ext cx="320400" cy="376200"/>
          </xdr14:xfrm>
        </xdr:contentPart>
      </mc:Choice>
      <mc:Fallback xmlns=""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010B257E-522F-4BCB-B70F-2DDEF3A95F36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9524500" y="6439667"/>
              <a:ext cx="356080" cy="41180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425400</xdr:colOff>
      <xdr:row>32</xdr:row>
      <xdr:rowOff>180210</xdr:rowOff>
    </xdr:from>
    <xdr:to>
      <xdr:col>14</xdr:col>
      <xdr:colOff>461400</xdr:colOff>
      <xdr:row>33</xdr:row>
      <xdr:rowOff>158715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4CECEC8A-31FB-4BA7-BE6B-51163D3B6E8A}"/>
                </a:ext>
              </a:extLst>
            </xdr14:cNvPr>
            <xdr14:cNvContentPartPr/>
          </xdr14:nvContentPartPr>
          <xdr14:nvPr macro=""/>
          <xdr14:xfrm>
            <a:off x="9950400" y="6504810"/>
            <a:ext cx="36000" cy="159480"/>
          </xdr14:xfrm>
        </xdr:contentPart>
      </mc:Choice>
      <mc:Fallback xmlns=""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4CECEC8A-31FB-4BA7-BE6B-51163D3B6E8A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9932760" y="6486810"/>
              <a:ext cx="71640" cy="195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461040</xdr:colOff>
      <xdr:row>32</xdr:row>
      <xdr:rowOff>25410</xdr:rowOff>
    </xdr:from>
    <xdr:to>
      <xdr:col>14</xdr:col>
      <xdr:colOff>494160</xdr:colOff>
      <xdr:row>32</xdr:row>
      <xdr:rowOff>92370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53" name="Ink 52">
              <a:extLst>
                <a:ext uri="{FF2B5EF4-FFF2-40B4-BE49-F238E27FC236}">
                  <a16:creationId xmlns:a16="http://schemas.microsoft.com/office/drawing/2014/main" id="{3920C6B1-1195-4FA0-AAF6-66B231BD6189}"/>
                </a:ext>
              </a:extLst>
            </xdr14:cNvPr>
            <xdr14:cNvContentPartPr/>
          </xdr14:nvContentPartPr>
          <xdr14:nvPr macro=""/>
          <xdr14:xfrm>
            <a:off x="9986040" y="6350010"/>
            <a:ext cx="33120" cy="66960"/>
          </xdr14:xfrm>
        </xdr:contentPart>
      </mc:Choice>
      <mc:Fallback xmlns="">
        <xdr:pic>
          <xdr:nvPicPr>
            <xdr:cNvPr id="53" name="Ink 52">
              <a:extLst>
                <a:ext uri="{FF2B5EF4-FFF2-40B4-BE49-F238E27FC236}">
                  <a16:creationId xmlns:a16="http://schemas.microsoft.com/office/drawing/2014/main" id="{3920C6B1-1195-4FA0-AAF6-66B231BD6189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9968400" y="6332370"/>
              <a:ext cx="68760" cy="102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564000</xdr:colOff>
      <xdr:row>32</xdr:row>
      <xdr:rowOff>173010</xdr:rowOff>
    </xdr:from>
    <xdr:to>
      <xdr:col>15</xdr:col>
      <xdr:colOff>224460</xdr:colOff>
      <xdr:row>34</xdr:row>
      <xdr:rowOff>103380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8">
          <xdr14:nvContentPartPr>
            <xdr14:cNvPr id="54" name="Ink 53">
              <a:extLst>
                <a:ext uri="{FF2B5EF4-FFF2-40B4-BE49-F238E27FC236}">
                  <a16:creationId xmlns:a16="http://schemas.microsoft.com/office/drawing/2014/main" id="{F516D463-2EDB-4AFA-BFD2-4EC5D45F7181}"/>
                </a:ext>
              </a:extLst>
            </xdr14:cNvPr>
            <xdr14:cNvContentPartPr/>
          </xdr14:nvContentPartPr>
          <xdr14:nvPr macro=""/>
          <xdr14:xfrm>
            <a:off x="10089000" y="6497610"/>
            <a:ext cx="308160" cy="292320"/>
          </xdr14:xfrm>
        </xdr:contentPart>
      </mc:Choice>
      <mc:Fallback xmlns="">
        <xdr:pic>
          <xdr:nvPicPr>
            <xdr:cNvPr id="54" name="Ink 53">
              <a:extLst>
                <a:ext uri="{FF2B5EF4-FFF2-40B4-BE49-F238E27FC236}">
                  <a16:creationId xmlns:a16="http://schemas.microsoft.com/office/drawing/2014/main" id="{F516D463-2EDB-4AFA-BFD2-4EC5D45F7181}"/>
                </a:ext>
              </a:extLst>
            </xdr:cNvPr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10071000" y="6479610"/>
              <a:ext cx="343800" cy="32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528660</xdr:colOff>
      <xdr:row>32</xdr:row>
      <xdr:rowOff>43410</xdr:rowOff>
    </xdr:from>
    <xdr:to>
      <xdr:col>17</xdr:col>
      <xdr:colOff>268620</xdr:colOff>
      <xdr:row>33</xdr:row>
      <xdr:rowOff>132075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0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A9EE0D4F-7309-44EE-B383-C0FE1FA2CED2}"/>
                </a:ext>
              </a:extLst>
            </xdr14:cNvPr>
            <xdr14:cNvContentPartPr/>
          </xdr14:nvContentPartPr>
          <xdr14:nvPr macro=""/>
          <xdr14:xfrm>
            <a:off x="10701360" y="6368010"/>
            <a:ext cx="1035360" cy="269640"/>
          </xdr14:xfrm>
        </xdr:contentPart>
      </mc:Choice>
      <mc:Fallback xmlns=""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A9EE0D4F-7309-44EE-B383-C0FE1FA2CED2}"/>
                </a:ext>
              </a:extLst>
            </xdr:cNvPr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10683720" y="6350370"/>
              <a:ext cx="1071000" cy="30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357660</xdr:colOff>
      <xdr:row>27</xdr:row>
      <xdr:rowOff>22005</xdr:rowOff>
    </xdr:from>
    <xdr:to>
      <xdr:col>16</xdr:col>
      <xdr:colOff>137640</xdr:colOff>
      <xdr:row>28</xdr:row>
      <xdr:rowOff>91230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2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001B2A06-C381-45F4-A9DD-60AA7B987818}"/>
                </a:ext>
              </a:extLst>
            </xdr14:cNvPr>
            <xdr14:cNvContentPartPr/>
          </xdr14:nvContentPartPr>
          <xdr14:nvPr macro=""/>
          <xdr14:xfrm>
            <a:off x="10530360" y="5441730"/>
            <a:ext cx="427680" cy="250200"/>
          </xdr14:xfrm>
        </xdr:contentPart>
      </mc:Choice>
      <mc:Fallback xmlns=""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001B2A06-C381-45F4-A9DD-60AA7B987818}"/>
                </a:ext>
              </a:extLst>
            </xdr:cNvPr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10512360" y="5424090"/>
              <a:ext cx="463320" cy="285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360480</xdr:colOff>
      <xdr:row>26</xdr:row>
      <xdr:rowOff>165690</xdr:rowOff>
    </xdr:from>
    <xdr:to>
      <xdr:col>18</xdr:col>
      <xdr:colOff>281805</xdr:colOff>
      <xdr:row>28</xdr:row>
      <xdr:rowOff>141780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4">
          <xdr14:nvContentPartPr>
            <xdr14:cNvPr id="73" name="Ink 72">
              <a:extLst>
                <a:ext uri="{FF2B5EF4-FFF2-40B4-BE49-F238E27FC236}">
                  <a16:creationId xmlns:a16="http://schemas.microsoft.com/office/drawing/2014/main" id="{E1C1A1FD-D834-476C-84AD-784711E93635}"/>
                </a:ext>
              </a:extLst>
            </xdr14:cNvPr>
            <xdr14:cNvContentPartPr/>
          </xdr14:nvContentPartPr>
          <xdr14:nvPr macro=""/>
          <xdr14:xfrm>
            <a:off x="11180880" y="5404440"/>
            <a:ext cx="1216725" cy="338040"/>
          </xdr14:xfrm>
        </xdr:contentPart>
      </mc:Choice>
      <mc:Fallback xmlns="">
        <xdr:pic>
          <xdr:nvPicPr>
            <xdr:cNvPr id="73" name="Ink 72">
              <a:extLst>
                <a:ext uri="{FF2B5EF4-FFF2-40B4-BE49-F238E27FC236}">
                  <a16:creationId xmlns:a16="http://schemas.microsoft.com/office/drawing/2014/main" id="{E1C1A1FD-D834-476C-84AD-784711E93635}"/>
                </a:ext>
              </a:extLst>
            </xdr:cNvPr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11163241" y="5386800"/>
              <a:ext cx="1252363" cy="373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121581</xdr:colOff>
      <xdr:row>36</xdr:row>
      <xdr:rowOff>154266</xdr:rowOff>
    </xdr:from>
    <xdr:to>
      <xdr:col>11</xdr:col>
      <xdr:colOff>442341</xdr:colOff>
      <xdr:row>38</xdr:row>
      <xdr:rowOff>95753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6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1460E84D-4A1E-4A29-88B2-FF971CD5C256}"/>
                </a:ext>
              </a:extLst>
            </xdr14:cNvPr>
            <xdr14:cNvContentPartPr/>
          </xdr14:nvContentPartPr>
          <xdr14:nvPr macro=""/>
          <xdr14:xfrm>
            <a:off x="7700760" y="7298016"/>
            <a:ext cx="320760" cy="308880"/>
          </xdr14:xfrm>
        </xdr:contentPart>
      </mc:Choice>
      <mc:Fallback xmlns=""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1460E84D-4A1E-4A29-88B2-FF971CD5C256}"/>
                </a:ext>
              </a:extLst>
            </xdr:cNvPr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7683120" y="7280376"/>
              <a:ext cx="356400" cy="34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418167</xdr:colOff>
      <xdr:row>30</xdr:row>
      <xdr:rowOff>6885</xdr:rowOff>
    </xdr:from>
    <xdr:to>
      <xdr:col>10</xdr:col>
      <xdr:colOff>555160</xdr:colOff>
      <xdr:row>39</xdr:row>
      <xdr:rowOff>138136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8">
          <xdr14:nvContentPartPr>
            <xdr14:cNvPr id="97" name="Ink 96">
              <a:extLst>
                <a:ext uri="{FF2B5EF4-FFF2-40B4-BE49-F238E27FC236}">
                  <a16:creationId xmlns:a16="http://schemas.microsoft.com/office/drawing/2014/main" id="{B8B4B557-D3C3-4428-BF20-423D2C5E6C86}"/>
                </a:ext>
              </a:extLst>
            </xdr14:cNvPr>
            <xdr14:cNvContentPartPr/>
          </xdr14:nvContentPartPr>
          <xdr14:nvPr macro=""/>
          <xdr14:xfrm>
            <a:off x="5432400" y="6048456"/>
            <a:ext cx="2055600" cy="1784520"/>
          </xdr14:xfrm>
        </xdr:contentPart>
      </mc:Choice>
      <mc:Fallback xmlns="">
        <xdr:pic>
          <xdr:nvPicPr>
            <xdr:cNvPr id="97" name="Ink 96">
              <a:extLst>
                <a:ext uri="{FF2B5EF4-FFF2-40B4-BE49-F238E27FC236}">
                  <a16:creationId xmlns:a16="http://schemas.microsoft.com/office/drawing/2014/main" id="{B8B4B557-D3C3-4428-BF20-423D2C5E6C86}"/>
                </a:ext>
              </a:extLst>
            </xdr:cNvPr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5414760" y="6030812"/>
              <a:ext cx="2091240" cy="18201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134123</xdr:colOff>
      <xdr:row>8</xdr:row>
      <xdr:rowOff>161646</xdr:rowOff>
    </xdr:from>
    <xdr:to>
      <xdr:col>19</xdr:col>
      <xdr:colOff>346907</xdr:colOff>
      <xdr:row>14</xdr:row>
      <xdr:rowOff>31107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0">
          <xdr14:nvContentPartPr>
            <xdr14:cNvPr id="117" name="Ink 116">
              <a:extLst>
                <a:ext uri="{FF2B5EF4-FFF2-40B4-BE49-F238E27FC236}">
                  <a16:creationId xmlns:a16="http://schemas.microsoft.com/office/drawing/2014/main" id="{C9D5B8F5-5AEE-4A34-B1DD-54E929C6BD99}"/>
                </a:ext>
              </a:extLst>
            </xdr14:cNvPr>
            <xdr14:cNvContentPartPr/>
          </xdr14:nvContentPartPr>
          <xdr14:nvPr macro=""/>
          <xdr14:xfrm>
            <a:off x="9652320" y="2161896"/>
            <a:ext cx="3444480" cy="971640"/>
          </xdr14:xfrm>
        </xdr:contentPart>
      </mc:Choice>
      <mc:Fallback xmlns="">
        <xdr:pic>
          <xdr:nvPicPr>
            <xdr:cNvPr id="117" name="Ink 116">
              <a:extLst>
                <a:ext uri="{FF2B5EF4-FFF2-40B4-BE49-F238E27FC236}">
                  <a16:creationId xmlns:a16="http://schemas.microsoft.com/office/drawing/2014/main" id="{C9D5B8F5-5AEE-4A34-B1DD-54E929C6BD99}"/>
                </a:ext>
              </a:extLst>
            </xdr:cNvPr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9634322" y="2143896"/>
              <a:ext cx="3480116" cy="1007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463106</xdr:colOff>
      <xdr:row>16</xdr:row>
      <xdr:rowOff>18315</xdr:rowOff>
    </xdr:from>
    <xdr:to>
      <xdr:col>17</xdr:col>
      <xdr:colOff>623306</xdr:colOff>
      <xdr:row>18</xdr:row>
      <xdr:rowOff>95162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2">
          <xdr14:nvContentPartPr>
            <xdr14:cNvPr id="118" name="Ink 117">
              <a:extLst>
                <a:ext uri="{FF2B5EF4-FFF2-40B4-BE49-F238E27FC236}">
                  <a16:creationId xmlns:a16="http://schemas.microsoft.com/office/drawing/2014/main" id="{61BBCD4C-9C2A-4F8E-8A0C-D87F925669EA}"/>
                </a:ext>
              </a:extLst>
            </xdr14:cNvPr>
            <xdr14:cNvContentPartPr/>
          </xdr14:nvContentPartPr>
          <xdr14:nvPr macro=""/>
          <xdr14:xfrm>
            <a:off x="11920320" y="3488136"/>
            <a:ext cx="160200" cy="444240"/>
          </xdr14:xfrm>
        </xdr:contentPart>
      </mc:Choice>
      <mc:Fallback xmlns="">
        <xdr:pic>
          <xdr:nvPicPr>
            <xdr:cNvPr id="118" name="Ink 117">
              <a:extLst>
                <a:ext uri="{FF2B5EF4-FFF2-40B4-BE49-F238E27FC236}">
                  <a16:creationId xmlns:a16="http://schemas.microsoft.com/office/drawing/2014/main" id="{61BBCD4C-9C2A-4F8E-8A0C-D87F925669EA}"/>
                </a:ext>
              </a:extLst>
            </xdr:cNvPr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11902320" y="3470496"/>
              <a:ext cx="195840" cy="47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527627</xdr:colOff>
      <xdr:row>16</xdr:row>
      <xdr:rowOff>161235</xdr:rowOff>
    </xdr:from>
    <xdr:to>
      <xdr:col>20</xdr:col>
      <xdr:colOff>586887</xdr:colOff>
      <xdr:row>17</xdr:row>
      <xdr:rowOff>162937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4">
          <xdr14:nvContentPartPr>
            <xdr14:cNvPr id="128" name="Ink 127">
              <a:extLst>
                <a:ext uri="{FF2B5EF4-FFF2-40B4-BE49-F238E27FC236}">
                  <a16:creationId xmlns:a16="http://schemas.microsoft.com/office/drawing/2014/main" id="{BAAA5DA6-982D-4A21-A211-8FB01B724C9A}"/>
                </a:ext>
              </a:extLst>
            </xdr14:cNvPr>
            <xdr14:cNvContentPartPr/>
          </xdr14:nvContentPartPr>
          <xdr14:nvPr macro=""/>
          <xdr14:xfrm>
            <a:off x="13277520" y="3631056"/>
            <a:ext cx="705600" cy="185400"/>
          </xdr14:xfrm>
        </xdr:contentPart>
      </mc:Choice>
      <mc:Fallback xmlns="">
        <xdr:pic>
          <xdr:nvPicPr>
            <xdr:cNvPr id="128" name="Ink 127">
              <a:extLst>
                <a:ext uri="{FF2B5EF4-FFF2-40B4-BE49-F238E27FC236}">
                  <a16:creationId xmlns:a16="http://schemas.microsoft.com/office/drawing/2014/main" id="{BAAA5DA6-982D-4A21-A211-8FB01B724C9A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13259880" y="3613450"/>
              <a:ext cx="741240" cy="22097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94547</xdr:colOff>
      <xdr:row>17</xdr:row>
      <xdr:rowOff>17137</xdr:rowOff>
    </xdr:from>
    <xdr:to>
      <xdr:col>19</xdr:col>
      <xdr:colOff>372107</xdr:colOff>
      <xdr:row>18</xdr:row>
      <xdr:rowOff>132962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6">
          <xdr14:nvContentPartPr>
            <xdr14:cNvPr id="129" name="Ink 128">
              <a:extLst>
                <a:ext uri="{FF2B5EF4-FFF2-40B4-BE49-F238E27FC236}">
                  <a16:creationId xmlns:a16="http://schemas.microsoft.com/office/drawing/2014/main" id="{7CF48BF6-BE7E-4471-8694-31EC55E4316D}"/>
                </a:ext>
              </a:extLst>
            </xdr14:cNvPr>
            <xdr14:cNvContentPartPr/>
          </xdr14:nvContentPartPr>
          <xdr14:nvPr macro=""/>
          <xdr14:xfrm>
            <a:off x="12844440" y="3670656"/>
            <a:ext cx="277560" cy="299520"/>
          </xdr14:xfrm>
        </xdr:contentPart>
      </mc:Choice>
      <mc:Fallback xmlns="">
        <xdr:pic>
          <xdr:nvPicPr>
            <xdr:cNvPr id="129" name="Ink 128">
              <a:extLst>
                <a:ext uri="{FF2B5EF4-FFF2-40B4-BE49-F238E27FC236}">
                  <a16:creationId xmlns:a16="http://schemas.microsoft.com/office/drawing/2014/main" id="{7CF48BF6-BE7E-4471-8694-31EC55E4316D}"/>
                </a:ext>
              </a:extLst>
            </xdr:cNvPr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12826440" y="3653016"/>
              <a:ext cx="313200" cy="33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114846</xdr:colOff>
      <xdr:row>16</xdr:row>
      <xdr:rowOff>65475</xdr:rowOff>
    </xdr:from>
    <xdr:to>
      <xdr:col>18</xdr:col>
      <xdr:colOff>435246</xdr:colOff>
      <xdr:row>19</xdr:row>
      <xdr:rowOff>3265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8">
          <xdr14:nvContentPartPr>
            <xdr14:cNvPr id="130" name="Ink 129">
              <a:extLst>
                <a:ext uri="{FF2B5EF4-FFF2-40B4-BE49-F238E27FC236}">
                  <a16:creationId xmlns:a16="http://schemas.microsoft.com/office/drawing/2014/main" id="{32DA9689-BAB2-4478-BA05-FFC790F497E3}"/>
                </a:ext>
              </a:extLst>
            </xdr14:cNvPr>
            <xdr14:cNvContentPartPr/>
          </xdr14:nvContentPartPr>
          <xdr14:nvPr macro=""/>
          <xdr14:xfrm>
            <a:off x="12218400" y="3535296"/>
            <a:ext cx="320400" cy="488880"/>
          </xdr14:xfrm>
        </xdr:contentPart>
      </mc:Choice>
      <mc:Fallback xmlns="">
        <xdr:pic>
          <xdr:nvPicPr>
            <xdr:cNvPr id="130" name="Ink 129">
              <a:extLst>
                <a:ext uri="{FF2B5EF4-FFF2-40B4-BE49-F238E27FC236}">
                  <a16:creationId xmlns:a16="http://schemas.microsoft.com/office/drawing/2014/main" id="{32DA9689-BAB2-4478-BA05-FFC790F497E3}"/>
                </a:ext>
              </a:extLst>
            </xdr:cNvPr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12200420" y="3517296"/>
              <a:ext cx="356000" cy="52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147606</xdr:colOff>
      <xdr:row>19</xdr:row>
      <xdr:rowOff>123505</xdr:rowOff>
    </xdr:from>
    <xdr:to>
      <xdr:col>18</xdr:col>
      <xdr:colOff>355686</xdr:colOff>
      <xdr:row>20</xdr:row>
      <xdr:rowOff>173089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0">
          <xdr14:nvContentPartPr>
            <xdr14:cNvPr id="133" name="Ink 132">
              <a:extLst>
                <a:ext uri="{FF2B5EF4-FFF2-40B4-BE49-F238E27FC236}">
                  <a16:creationId xmlns:a16="http://schemas.microsoft.com/office/drawing/2014/main" id="{5C5700ED-8C4A-48E4-A527-7440200A5898}"/>
                </a:ext>
              </a:extLst>
            </xdr14:cNvPr>
            <xdr14:cNvContentPartPr/>
          </xdr14:nvContentPartPr>
          <xdr14:nvPr macro=""/>
          <xdr14:xfrm>
            <a:off x="12251160" y="4144416"/>
            <a:ext cx="208080" cy="233280"/>
          </xdr14:xfrm>
        </xdr:contentPart>
      </mc:Choice>
      <mc:Fallback xmlns="">
        <xdr:pic>
          <xdr:nvPicPr>
            <xdr:cNvPr id="133" name="Ink 132">
              <a:extLst>
                <a:ext uri="{FF2B5EF4-FFF2-40B4-BE49-F238E27FC236}">
                  <a16:creationId xmlns:a16="http://schemas.microsoft.com/office/drawing/2014/main" id="{5C5700ED-8C4A-48E4-A527-7440200A5898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12233520" y="4126416"/>
              <a:ext cx="243720" cy="268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278367</xdr:colOff>
      <xdr:row>20</xdr:row>
      <xdr:rowOff>29089</xdr:rowOff>
    </xdr:from>
    <xdr:to>
      <xdr:col>20</xdr:col>
      <xdr:colOff>288447</xdr:colOff>
      <xdr:row>20</xdr:row>
      <xdr:rowOff>179929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2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2D59A915-8A17-4FEB-8188-502371C5D1F6}"/>
                </a:ext>
              </a:extLst>
            </xdr14:cNvPr>
            <xdr14:cNvContentPartPr/>
          </xdr14:nvContentPartPr>
          <xdr14:nvPr macro=""/>
          <xdr14:xfrm>
            <a:off x="13674600" y="4233696"/>
            <a:ext cx="10080" cy="150840"/>
          </xdr14:xfrm>
        </xdr:contentPart>
      </mc:Choice>
      <mc:Fallback xmlns=""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2D59A915-8A17-4FEB-8188-502371C5D1F6}"/>
                </a:ext>
              </a:extLst>
            </xdr:cNvPr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13656600" y="4216056"/>
              <a:ext cx="45720" cy="18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27227</xdr:colOff>
      <xdr:row>19</xdr:row>
      <xdr:rowOff>131785</xdr:rowOff>
    </xdr:from>
    <xdr:to>
      <xdr:col>20</xdr:col>
      <xdr:colOff>73167</xdr:colOff>
      <xdr:row>20</xdr:row>
      <xdr:rowOff>169489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4">
          <xdr14:nvContentPartPr>
            <xdr14:cNvPr id="145" name="Ink 144">
              <a:extLst>
                <a:ext uri="{FF2B5EF4-FFF2-40B4-BE49-F238E27FC236}">
                  <a16:creationId xmlns:a16="http://schemas.microsoft.com/office/drawing/2014/main" id="{A8942E66-2357-4FDC-A90F-3A97AC7CC3A0}"/>
                </a:ext>
              </a:extLst>
            </xdr14:cNvPr>
            <xdr14:cNvContentPartPr/>
          </xdr14:nvContentPartPr>
          <xdr14:nvPr macro=""/>
          <xdr14:xfrm>
            <a:off x="12777120" y="4152696"/>
            <a:ext cx="692280" cy="221400"/>
          </xdr14:xfrm>
        </xdr:contentPart>
      </mc:Choice>
      <mc:Fallback xmlns="">
        <xdr:pic>
          <xdr:nvPicPr>
            <xdr:cNvPr id="145" name="Ink 144">
              <a:extLst>
                <a:ext uri="{FF2B5EF4-FFF2-40B4-BE49-F238E27FC236}">
                  <a16:creationId xmlns:a16="http://schemas.microsoft.com/office/drawing/2014/main" id="{A8942E66-2357-4FDC-A90F-3A97AC7CC3A0}"/>
                </a:ext>
              </a:extLst>
            </xdr:cNvPr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12759129" y="4135027"/>
              <a:ext cx="727901" cy="25709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619287</xdr:colOff>
      <xdr:row>19</xdr:row>
      <xdr:rowOff>16585</xdr:rowOff>
    </xdr:from>
    <xdr:to>
      <xdr:col>22</xdr:col>
      <xdr:colOff>149209</xdr:colOff>
      <xdr:row>20</xdr:row>
      <xdr:rowOff>101809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6">
          <xdr14:nvContentPartPr>
            <xdr14:cNvPr id="156" name="Ink 155">
              <a:extLst>
                <a:ext uri="{FF2B5EF4-FFF2-40B4-BE49-F238E27FC236}">
                  <a16:creationId xmlns:a16="http://schemas.microsoft.com/office/drawing/2014/main" id="{9A0EC192-3967-4012-8F0B-80E8D694605A}"/>
                </a:ext>
              </a:extLst>
            </xdr14:cNvPr>
            <xdr14:cNvContentPartPr/>
          </xdr14:nvContentPartPr>
          <xdr14:nvPr macro=""/>
          <xdr14:xfrm>
            <a:off x="14015520" y="4037496"/>
            <a:ext cx="822600" cy="268920"/>
          </xdr14:xfrm>
        </xdr:contentPart>
      </mc:Choice>
      <mc:Fallback xmlns="">
        <xdr:pic>
          <xdr:nvPicPr>
            <xdr:cNvPr id="156" name="Ink 155">
              <a:extLst>
                <a:ext uri="{FF2B5EF4-FFF2-40B4-BE49-F238E27FC236}">
                  <a16:creationId xmlns:a16="http://schemas.microsoft.com/office/drawing/2014/main" id="{9A0EC192-3967-4012-8F0B-80E8D694605A}"/>
                </a:ext>
              </a:extLst>
            </xdr:cNvPr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13997872" y="4019496"/>
              <a:ext cx="858256" cy="304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289389</xdr:colOff>
      <xdr:row>21</xdr:row>
      <xdr:rowOff>147072</xdr:rowOff>
    </xdr:from>
    <xdr:to>
      <xdr:col>22</xdr:col>
      <xdr:colOff>414169</xdr:colOff>
      <xdr:row>23</xdr:row>
      <xdr:rowOff>60839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8">
          <xdr14:nvContentPartPr>
            <xdr14:cNvPr id="166" name="Ink 165">
              <a:extLst>
                <a:ext uri="{FF2B5EF4-FFF2-40B4-BE49-F238E27FC236}">
                  <a16:creationId xmlns:a16="http://schemas.microsoft.com/office/drawing/2014/main" id="{8AFFE225-63F5-4612-AAF2-3FA04094F55E}"/>
                </a:ext>
              </a:extLst>
            </xdr14:cNvPr>
            <xdr14:cNvContentPartPr/>
          </xdr14:nvContentPartPr>
          <xdr14:nvPr macro=""/>
          <xdr14:xfrm>
            <a:off x="14331960" y="4535376"/>
            <a:ext cx="771120" cy="281160"/>
          </xdr14:xfrm>
        </xdr:contentPart>
      </mc:Choice>
      <mc:Fallback xmlns="">
        <xdr:pic>
          <xdr:nvPicPr>
            <xdr:cNvPr id="166" name="Ink 165">
              <a:extLst>
                <a:ext uri="{FF2B5EF4-FFF2-40B4-BE49-F238E27FC236}">
                  <a16:creationId xmlns:a16="http://schemas.microsoft.com/office/drawing/2014/main" id="{8AFFE225-63F5-4612-AAF2-3FA04094F55E}"/>
                </a:ext>
              </a:extLst>
            </xdr:cNvPr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14313960" y="4517736"/>
              <a:ext cx="806760" cy="316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411126</xdr:colOff>
      <xdr:row>21</xdr:row>
      <xdr:rowOff>104592</xdr:rowOff>
    </xdr:from>
    <xdr:to>
      <xdr:col>21</xdr:col>
      <xdr:colOff>69069</xdr:colOff>
      <xdr:row>25</xdr:row>
      <xdr:rowOff>112486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0">
          <xdr14:nvContentPartPr>
            <xdr14:cNvPr id="188" name="Ink 187">
              <a:extLst>
                <a:ext uri="{FF2B5EF4-FFF2-40B4-BE49-F238E27FC236}">
                  <a16:creationId xmlns:a16="http://schemas.microsoft.com/office/drawing/2014/main" id="{1D5CC17A-A1D0-4E42-ACE7-1497928DDE28}"/>
                </a:ext>
              </a:extLst>
            </xdr14:cNvPr>
            <xdr14:cNvContentPartPr/>
          </xdr14:nvContentPartPr>
          <xdr14:nvPr macro=""/>
          <xdr14:xfrm>
            <a:off x="12514680" y="4492896"/>
            <a:ext cx="1596960" cy="742680"/>
          </xdr14:xfrm>
        </xdr:contentPart>
      </mc:Choice>
      <mc:Fallback xmlns=""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1D5CC17A-A1D0-4E42-ACE7-1497928DDE28}"/>
                </a:ext>
              </a:extLst>
            </xdr:cNvPr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12497036" y="4474905"/>
              <a:ext cx="1632608" cy="77830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192549</xdr:colOff>
      <xdr:row>23</xdr:row>
      <xdr:rowOff>158759</xdr:rowOff>
    </xdr:from>
    <xdr:to>
      <xdr:col>22</xdr:col>
      <xdr:colOff>190249</xdr:colOff>
      <xdr:row>26</xdr:row>
      <xdr:rowOff>87190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2">
          <xdr14:nvContentPartPr>
            <xdr14:cNvPr id="191" name="Ink 190">
              <a:extLst>
                <a:ext uri="{FF2B5EF4-FFF2-40B4-BE49-F238E27FC236}">
                  <a16:creationId xmlns:a16="http://schemas.microsoft.com/office/drawing/2014/main" id="{1E297DF0-BEBA-4AAD-85B2-F44AA6D3B35D}"/>
                </a:ext>
              </a:extLst>
            </xdr14:cNvPr>
            <xdr14:cNvContentPartPr/>
          </xdr14:nvContentPartPr>
          <xdr14:nvPr macro=""/>
          <xdr14:xfrm>
            <a:off x="14235120" y="4914456"/>
            <a:ext cx="644040" cy="479520"/>
          </xdr14:xfrm>
        </xdr:contentPart>
      </mc:Choice>
      <mc:Fallback xmlns="">
        <xdr:pic>
          <xdr:nvPicPr>
            <xdr:cNvPr id="191" name="Ink 190">
              <a:extLst>
                <a:ext uri="{FF2B5EF4-FFF2-40B4-BE49-F238E27FC236}">
                  <a16:creationId xmlns:a16="http://schemas.microsoft.com/office/drawing/2014/main" id="{1E297DF0-BEBA-4AAD-85B2-F44AA6D3B35D}"/>
                </a:ext>
              </a:extLst>
            </xdr:cNvPr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14217110" y="4896456"/>
              <a:ext cx="679700" cy="5151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709612</xdr:colOff>
      <xdr:row>40</xdr:row>
      <xdr:rowOff>180974</xdr:rowOff>
    </xdr:from>
    <xdr:to>
      <xdr:col>14</xdr:col>
      <xdr:colOff>371475</xdr:colOff>
      <xdr:row>58</xdr:row>
      <xdr:rowOff>90488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E2F5F5-2C89-4E26-805C-395B7E6E8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40</xdr:row>
      <xdr:rowOff>147638</xdr:rowOff>
    </xdr:from>
    <xdr:to>
      <xdr:col>8</xdr:col>
      <xdr:colOff>404813</xdr:colOff>
      <xdr:row>58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CCD080-9A63-47F8-B407-AE44A83DA5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114465</xdr:colOff>
      <xdr:row>19</xdr:row>
      <xdr:rowOff>62310</xdr:rowOff>
    </xdr:from>
    <xdr:to>
      <xdr:col>10</xdr:col>
      <xdr:colOff>484485</xdr:colOff>
      <xdr:row>20</xdr:row>
      <xdr:rowOff>135855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3900A3A0-4C95-4BBD-A8FF-A74B6604F965}"/>
                </a:ext>
              </a:extLst>
            </xdr14:cNvPr>
            <xdr14:cNvContentPartPr/>
          </xdr14:nvContentPartPr>
          <xdr14:nvPr macro=""/>
          <xdr14:xfrm>
            <a:off x="4562640" y="3862785"/>
            <a:ext cx="1017720" cy="254520"/>
          </xdr14:xfrm>
        </xdr:contentPart>
      </mc:Choice>
      <mc:Fallback xmlns="">
        <xdr:pic>
          <xdr:nvPicPr>
            <xdr:cNvPr id="35" name="Ink 34">
              <a:extLst>
                <a:ext uri="{FF2B5EF4-FFF2-40B4-BE49-F238E27FC236}">
                  <a16:creationId xmlns:a16="http://schemas.microsoft.com/office/drawing/2014/main" id="{3900A3A0-4C95-4BBD-A8FF-A74B6604F965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544640" y="3844785"/>
              <a:ext cx="1053360" cy="290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689325</xdr:colOff>
      <xdr:row>19</xdr:row>
      <xdr:rowOff>128190</xdr:rowOff>
    </xdr:from>
    <xdr:to>
      <xdr:col>11</xdr:col>
      <xdr:colOff>213262</xdr:colOff>
      <xdr:row>20</xdr:row>
      <xdr:rowOff>140895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38" name="Ink 37">
              <a:extLst>
                <a:ext uri="{FF2B5EF4-FFF2-40B4-BE49-F238E27FC236}">
                  <a16:creationId xmlns:a16="http://schemas.microsoft.com/office/drawing/2014/main" id="{FCF93F0A-C9BA-407A-881D-A5F677E441E7}"/>
                </a:ext>
              </a:extLst>
            </xdr14:cNvPr>
            <xdr14:cNvContentPartPr/>
          </xdr14:nvContentPartPr>
          <xdr14:nvPr macro=""/>
          <xdr14:xfrm>
            <a:off x="5785200" y="3928665"/>
            <a:ext cx="405000" cy="193680"/>
          </xdr14:xfrm>
        </xdr:contentPart>
      </mc:Choice>
      <mc:Fallback xmlns="">
        <xdr:pic>
          <xdr:nvPicPr>
            <xdr:cNvPr id="38" name="Ink 37">
              <a:extLst>
                <a:ext uri="{FF2B5EF4-FFF2-40B4-BE49-F238E27FC236}">
                  <a16:creationId xmlns:a16="http://schemas.microsoft.com/office/drawing/2014/main" id="{FCF93F0A-C9BA-407A-881D-A5F677E441E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756878" y="3911025"/>
              <a:ext cx="461077" cy="229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520185</xdr:colOff>
      <xdr:row>22</xdr:row>
      <xdr:rowOff>53985</xdr:rowOff>
    </xdr:from>
    <xdr:to>
      <xdr:col>10</xdr:col>
      <xdr:colOff>95685</xdr:colOff>
      <xdr:row>23</xdr:row>
      <xdr:rowOff>44730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39" name="Ink 38">
              <a:extLst>
                <a:ext uri="{FF2B5EF4-FFF2-40B4-BE49-F238E27FC236}">
                  <a16:creationId xmlns:a16="http://schemas.microsoft.com/office/drawing/2014/main" id="{73A8612D-3A5A-451D-A092-79FC141F449B}"/>
                </a:ext>
              </a:extLst>
            </xdr14:cNvPr>
            <xdr14:cNvContentPartPr/>
          </xdr14:nvContentPartPr>
          <xdr14:nvPr macro=""/>
          <xdr14:xfrm>
            <a:off x="4968360" y="4397385"/>
            <a:ext cx="223200" cy="171720"/>
          </xdr14:xfrm>
        </xdr:contentPart>
      </mc:Choice>
      <mc:Fallback xmlns="">
        <xdr:pic>
          <xdr:nvPicPr>
            <xdr:cNvPr id="39" name="Ink 38">
              <a:extLst>
                <a:ext uri="{FF2B5EF4-FFF2-40B4-BE49-F238E27FC236}">
                  <a16:creationId xmlns:a16="http://schemas.microsoft.com/office/drawing/2014/main" id="{73A8612D-3A5A-451D-A092-79FC141F449B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950360" y="4379385"/>
              <a:ext cx="258840" cy="20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231045</xdr:colOff>
      <xdr:row>21</xdr:row>
      <xdr:rowOff>132000</xdr:rowOff>
    </xdr:from>
    <xdr:to>
      <xdr:col>10</xdr:col>
      <xdr:colOff>246165</xdr:colOff>
      <xdr:row>21</xdr:row>
      <xdr:rowOff>135600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42" name="Ink 41">
              <a:extLst>
                <a:ext uri="{FF2B5EF4-FFF2-40B4-BE49-F238E27FC236}">
                  <a16:creationId xmlns:a16="http://schemas.microsoft.com/office/drawing/2014/main" id="{97E064CF-27B5-4B54-B3DF-6135FBF5C9F4}"/>
                </a:ext>
              </a:extLst>
            </xdr14:cNvPr>
            <xdr14:cNvContentPartPr/>
          </xdr14:nvContentPartPr>
          <xdr14:nvPr macro=""/>
          <xdr14:xfrm>
            <a:off x="5326920" y="4294425"/>
            <a:ext cx="15120" cy="3600"/>
          </xdr14:xfrm>
        </xdr:contentPart>
      </mc:Choice>
      <mc:Fallback xmlns=""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97E064CF-27B5-4B54-B3DF-6135FBF5C9F4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308920" y="4276785"/>
              <a:ext cx="50760" cy="39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334005</xdr:colOff>
      <xdr:row>21</xdr:row>
      <xdr:rowOff>129480</xdr:rowOff>
    </xdr:from>
    <xdr:to>
      <xdr:col>10</xdr:col>
      <xdr:colOff>362805</xdr:colOff>
      <xdr:row>21</xdr:row>
      <xdr:rowOff>139200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43" name="Ink 42">
              <a:extLst>
                <a:ext uri="{FF2B5EF4-FFF2-40B4-BE49-F238E27FC236}">
                  <a16:creationId xmlns:a16="http://schemas.microsoft.com/office/drawing/2014/main" id="{A7597A8A-0DE7-4941-96A0-B31F8D6A7EC0}"/>
                </a:ext>
              </a:extLst>
            </xdr14:cNvPr>
            <xdr14:cNvContentPartPr/>
          </xdr14:nvContentPartPr>
          <xdr14:nvPr macro=""/>
          <xdr14:xfrm>
            <a:off x="5429880" y="4291905"/>
            <a:ext cx="28800" cy="9720"/>
          </xdr14:xfrm>
        </xdr:contentPart>
      </mc:Choice>
      <mc:Fallback xmlns="">
        <xdr:pic>
          <xdr:nvPicPr>
            <xdr:cNvPr id="43" name="Ink 42">
              <a:extLst>
                <a:ext uri="{FF2B5EF4-FFF2-40B4-BE49-F238E27FC236}">
                  <a16:creationId xmlns:a16="http://schemas.microsoft.com/office/drawing/2014/main" id="{A7597A8A-0DE7-4941-96A0-B31F8D6A7EC0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411880" y="4274265"/>
              <a:ext cx="6444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606525</xdr:colOff>
      <xdr:row>22</xdr:row>
      <xdr:rowOff>45345</xdr:rowOff>
    </xdr:from>
    <xdr:to>
      <xdr:col>10</xdr:col>
      <xdr:colOff>699045</xdr:colOff>
      <xdr:row>22</xdr:row>
      <xdr:rowOff>65865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1C67E188-6C63-47A5-A7D2-D4F05AD2439A}"/>
                </a:ext>
              </a:extLst>
            </xdr14:cNvPr>
            <xdr14:cNvContentPartPr/>
          </xdr14:nvContentPartPr>
          <xdr14:nvPr macro=""/>
          <xdr14:xfrm>
            <a:off x="5702400" y="4388745"/>
            <a:ext cx="92520" cy="20520"/>
          </xdr14:xfrm>
        </xdr:contentPart>
      </mc:Choice>
      <mc:Fallback xmlns=""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1C67E188-6C63-47A5-A7D2-D4F05AD2439A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684760" y="4370745"/>
              <a:ext cx="128160" cy="56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617685</xdr:colOff>
      <xdr:row>22</xdr:row>
      <xdr:rowOff>123465</xdr:rowOff>
    </xdr:from>
    <xdr:to>
      <xdr:col>10</xdr:col>
      <xdr:colOff>714525</xdr:colOff>
      <xdr:row>22</xdr:row>
      <xdr:rowOff>134985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4D5C7061-1E1C-4D2B-80D1-3ED2996051F3}"/>
                </a:ext>
              </a:extLst>
            </xdr14:cNvPr>
            <xdr14:cNvContentPartPr/>
          </xdr14:nvContentPartPr>
          <xdr14:nvPr macro=""/>
          <xdr14:xfrm>
            <a:off x="5713560" y="4466865"/>
            <a:ext cx="96840" cy="11520"/>
          </xdr14:xfrm>
        </xdr:contentPart>
      </mc:Choice>
      <mc:Fallback xmlns=""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4D5C7061-1E1C-4D2B-80D1-3ED2996051F3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5695560" y="4449225"/>
              <a:ext cx="132480" cy="47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59902</xdr:colOff>
      <xdr:row>22</xdr:row>
      <xdr:rowOff>83865</xdr:rowOff>
    </xdr:from>
    <xdr:to>
      <xdr:col>11</xdr:col>
      <xdr:colOff>149542</xdr:colOff>
      <xdr:row>22</xdr:row>
      <xdr:rowOff>112665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46" name="Ink 45">
              <a:extLst>
                <a:ext uri="{FF2B5EF4-FFF2-40B4-BE49-F238E27FC236}">
                  <a16:creationId xmlns:a16="http://schemas.microsoft.com/office/drawing/2014/main" id="{9237AFEE-E378-42CD-8469-712E43953DA7}"/>
                </a:ext>
              </a:extLst>
            </xdr14:cNvPr>
            <xdr14:cNvContentPartPr/>
          </xdr14:nvContentPartPr>
          <xdr14:nvPr macro=""/>
          <xdr14:xfrm>
            <a:off x="6036840" y="4427265"/>
            <a:ext cx="89640" cy="28800"/>
          </xdr14:xfrm>
        </xdr:contentPart>
      </mc:Choice>
      <mc:Fallback xmlns="">
        <xdr:pic>
          <xdr:nvPicPr>
            <xdr:cNvPr id="46" name="Ink 45">
              <a:extLst>
                <a:ext uri="{FF2B5EF4-FFF2-40B4-BE49-F238E27FC236}">
                  <a16:creationId xmlns:a16="http://schemas.microsoft.com/office/drawing/2014/main" id="{9237AFEE-E378-42CD-8469-712E43953DA7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6019200" y="4409625"/>
              <a:ext cx="125280" cy="6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329542</xdr:colOff>
      <xdr:row>21</xdr:row>
      <xdr:rowOff>101760</xdr:rowOff>
    </xdr:from>
    <xdr:to>
      <xdr:col>11</xdr:col>
      <xdr:colOff>461662</xdr:colOff>
      <xdr:row>22</xdr:row>
      <xdr:rowOff>158745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47" name="Ink 46">
              <a:extLst>
                <a:ext uri="{FF2B5EF4-FFF2-40B4-BE49-F238E27FC236}">
                  <a16:creationId xmlns:a16="http://schemas.microsoft.com/office/drawing/2014/main" id="{CE64EBC4-D2BB-4CAB-9B9F-E49DC4A887C4}"/>
                </a:ext>
              </a:extLst>
            </xdr14:cNvPr>
            <xdr14:cNvContentPartPr/>
          </xdr14:nvContentPartPr>
          <xdr14:nvPr macro=""/>
          <xdr14:xfrm>
            <a:off x="6306480" y="4264185"/>
            <a:ext cx="132120" cy="237960"/>
          </xdr14:xfrm>
        </xdr:contentPart>
      </mc:Choice>
      <mc:Fallback xmlns="">
        <xdr:pic>
          <xdr:nvPicPr>
            <xdr:cNvPr id="47" name="Ink 46">
              <a:extLst>
                <a:ext uri="{FF2B5EF4-FFF2-40B4-BE49-F238E27FC236}">
                  <a16:creationId xmlns:a16="http://schemas.microsoft.com/office/drawing/2014/main" id="{CE64EBC4-D2BB-4CAB-9B9F-E49DC4A887C4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288480" y="4246545"/>
              <a:ext cx="167760" cy="273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557782</xdr:colOff>
      <xdr:row>22</xdr:row>
      <xdr:rowOff>1785</xdr:rowOff>
    </xdr:from>
    <xdr:to>
      <xdr:col>12</xdr:col>
      <xdr:colOff>152002</xdr:colOff>
      <xdr:row>23</xdr:row>
      <xdr:rowOff>14130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A87CFFD1-200C-46D0-B7AC-7474287DC839}"/>
                </a:ext>
              </a:extLst>
            </xdr14:cNvPr>
            <xdr14:cNvContentPartPr/>
          </xdr14:nvContentPartPr>
          <xdr14:nvPr macro=""/>
          <xdr14:xfrm>
            <a:off x="6534720" y="4345185"/>
            <a:ext cx="241920" cy="193320"/>
          </xdr14:xfrm>
        </xdr:contentPart>
      </mc:Choice>
      <mc:Fallback xmlns=""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A87CFFD1-200C-46D0-B7AC-7474287DC839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516720" y="4327185"/>
              <a:ext cx="277560" cy="228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200805</xdr:colOff>
      <xdr:row>22</xdr:row>
      <xdr:rowOff>42825</xdr:rowOff>
    </xdr:from>
    <xdr:to>
      <xdr:col>10</xdr:col>
      <xdr:colOff>407445</xdr:colOff>
      <xdr:row>23</xdr:row>
      <xdr:rowOff>35010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517B2FBE-CE31-4EBF-8FA8-48DD81E77CCB}"/>
                </a:ext>
              </a:extLst>
            </xdr14:cNvPr>
            <xdr14:cNvContentPartPr/>
          </xdr14:nvContentPartPr>
          <xdr14:nvPr macro=""/>
          <xdr14:xfrm>
            <a:off x="5296680" y="4386225"/>
            <a:ext cx="206640" cy="173160"/>
          </xdr14:xfrm>
        </xdr:contentPart>
      </mc:Choice>
      <mc:Fallback xmlns=""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517B2FBE-CE31-4EBF-8FA8-48DD81E77CCB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5279040" y="4368225"/>
              <a:ext cx="242280" cy="208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620205</xdr:colOff>
      <xdr:row>25</xdr:row>
      <xdr:rowOff>19380</xdr:rowOff>
    </xdr:from>
    <xdr:to>
      <xdr:col>10</xdr:col>
      <xdr:colOff>688605</xdr:colOff>
      <xdr:row>25</xdr:row>
      <xdr:rowOff>23700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56" name="Ink 55">
              <a:extLst>
                <a:ext uri="{FF2B5EF4-FFF2-40B4-BE49-F238E27FC236}">
                  <a16:creationId xmlns:a16="http://schemas.microsoft.com/office/drawing/2014/main" id="{415D5DFA-2DF3-4B85-B23A-856B6F140DC9}"/>
                </a:ext>
              </a:extLst>
            </xdr14:cNvPr>
            <xdr14:cNvContentPartPr/>
          </xdr14:nvContentPartPr>
          <xdr14:nvPr macro=""/>
          <xdr14:xfrm>
            <a:off x="5716080" y="4905705"/>
            <a:ext cx="68400" cy="4320"/>
          </xdr14:xfrm>
        </xdr:contentPart>
      </mc:Choice>
      <mc:Fallback xmlns="">
        <xdr:pic>
          <xdr:nvPicPr>
            <xdr:cNvPr id="56" name="Ink 55">
              <a:extLst>
                <a:ext uri="{FF2B5EF4-FFF2-40B4-BE49-F238E27FC236}">
                  <a16:creationId xmlns:a16="http://schemas.microsoft.com/office/drawing/2014/main" id="{415D5DFA-2DF3-4B85-B23A-856B6F140DC9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5698440" y="4888065"/>
              <a:ext cx="104040" cy="3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631365</xdr:colOff>
      <xdr:row>25</xdr:row>
      <xdr:rowOff>70500</xdr:rowOff>
    </xdr:from>
    <xdr:to>
      <xdr:col>10</xdr:col>
      <xdr:colOff>709125</xdr:colOff>
      <xdr:row>25</xdr:row>
      <xdr:rowOff>88860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57" name="Ink 56">
              <a:extLst>
                <a:ext uri="{FF2B5EF4-FFF2-40B4-BE49-F238E27FC236}">
                  <a16:creationId xmlns:a16="http://schemas.microsoft.com/office/drawing/2014/main" id="{0D6127EA-5320-462C-B2C9-7EFE0D1CEB30}"/>
                </a:ext>
              </a:extLst>
            </xdr14:cNvPr>
            <xdr14:cNvContentPartPr/>
          </xdr14:nvContentPartPr>
          <xdr14:nvPr macro=""/>
          <xdr14:xfrm>
            <a:off x="5727240" y="4956825"/>
            <a:ext cx="77760" cy="18360"/>
          </xdr14:xfrm>
        </xdr:contentPart>
      </mc:Choice>
      <mc:Fallback xmlns="">
        <xdr:pic>
          <xdr:nvPicPr>
            <xdr:cNvPr id="57" name="Ink 56">
              <a:extLst>
                <a:ext uri="{FF2B5EF4-FFF2-40B4-BE49-F238E27FC236}">
                  <a16:creationId xmlns:a16="http://schemas.microsoft.com/office/drawing/2014/main" id="{0D6127EA-5320-462C-B2C9-7EFE0D1CEB30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5709240" y="4939185"/>
              <a:ext cx="113400" cy="5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120742</xdr:colOff>
      <xdr:row>25</xdr:row>
      <xdr:rowOff>18300</xdr:rowOff>
    </xdr:from>
    <xdr:to>
      <xdr:col>11</xdr:col>
      <xdr:colOff>249982</xdr:colOff>
      <xdr:row>25</xdr:row>
      <xdr:rowOff>33420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58" name="Ink 57">
              <a:extLst>
                <a:ext uri="{FF2B5EF4-FFF2-40B4-BE49-F238E27FC236}">
                  <a16:creationId xmlns:a16="http://schemas.microsoft.com/office/drawing/2014/main" id="{97999ED5-305F-498F-930E-41A1FE237EBC}"/>
                </a:ext>
              </a:extLst>
            </xdr14:cNvPr>
            <xdr14:cNvContentPartPr/>
          </xdr14:nvContentPartPr>
          <xdr14:nvPr macro=""/>
          <xdr14:xfrm>
            <a:off x="6097680" y="4904625"/>
            <a:ext cx="129240" cy="15120"/>
          </xdr14:xfrm>
        </xdr:contentPart>
      </mc:Choice>
      <mc:Fallback xmlns="">
        <xdr:pic>
          <xdr:nvPicPr>
            <xdr:cNvPr id="58" name="Ink 57">
              <a:extLst>
                <a:ext uri="{FF2B5EF4-FFF2-40B4-BE49-F238E27FC236}">
                  <a16:creationId xmlns:a16="http://schemas.microsoft.com/office/drawing/2014/main" id="{97999ED5-305F-498F-930E-41A1FE237EBC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6080040" y="4886985"/>
              <a:ext cx="164880" cy="50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432502</xdr:colOff>
      <xdr:row>24</xdr:row>
      <xdr:rowOff>11355</xdr:rowOff>
    </xdr:from>
    <xdr:to>
      <xdr:col>11</xdr:col>
      <xdr:colOff>533662</xdr:colOff>
      <xdr:row>25</xdr:row>
      <xdr:rowOff>70860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59" name="Ink 58">
              <a:extLst>
                <a:ext uri="{FF2B5EF4-FFF2-40B4-BE49-F238E27FC236}">
                  <a16:creationId xmlns:a16="http://schemas.microsoft.com/office/drawing/2014/main" id="{B1D97A1C-8693-4C6A-98DD-BAA7F541C464}"/>
                </a:ext>
              </a:extLst>
            </xdr14:cNvPr>
            <xdr14:cNvContentPartPr/>
          </xdr14:nvContentPartPr>
          <xdr14:nvPr macro=""/>
          <xdr14:xfrm>
            <a:off x="6409440" y="4716705"/>
            <a:ext cx="101160" cy="240480"/>
          </xdr14:xfrm>
        </xdr:contentPart>
      </mc:Choice>
      <mc:Fallback xmlns="">
        <xdr:pic>
          <xdr:nvPicPr>
            <xdr:cNvPr id="59" name="Ink 58">
              <a:extLst>
                <a:ext uri="{FF2B5EF4-FFF2-40B4-BE49-F238E27FC236}">
                  <a16:creationId xmlns:a16="http://schemas.microsoft.com/office/drawing/2014/main" id="{B1D97A1C-8693-4C6A-98DD-BAA7F541C464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391440" y="4699065"/>
              <a:ext cx="136800" cy="276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388222</xdr:colOff>
      <xdr:row>25</xdr:row>
      <xdr:rowOff>121260</xdr:rowOff>
    </xdr:from>
    <xdr:to>
      <xdr:col>11</xdr:col>
      <xdr:colOff>620422</xdr:colOff>
      <xdr:row>25</xdr:row>
      <xdr:rowOff>166620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C343C624-4D2C-4E23-94AD-236EAD633496}"/>
                </a:ext>
              </a:extLst>
            </xdr14:cNvPr>
            <xdr14:cNvContentPartPr/>
          </xdr14:nvContentPartPr>
          <xdr14:nvPr macro=""/>
          <xdr14:xfrm>
            <a:off x="6365160" y="5007585"/>
            <a:ext cx="232200" cy="45360"/>
          </xdr14:xfrm>
        </xdr:contentPart>
      </mc:Choice>
      <mc:Fallback xmlns=""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C343C624-4D2C-4E23-94AD-236EAD633496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6347520" y="4989945"/>
              <a:ext cx="267840" cy="81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264165</xdr:colOff>
      <xdr:row>24</xdr:row>
      <xdr:rowOff>76515</xdr:rowOff>
    </xdr:from>
    <xdr:to>
      <xdr:col>10</xdr:col>
      <xdr:colOff>372165</xdr:colOff>
      <xdr:row>24</xdr:row>
      <xdr:rowOff>113955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61" name="Ink 60">
              <a:extLst>
                <a:ext uri="{FF2B5EF4-FFF2-40B4-BE49-F238E27FC236}">
                  <a16:creationId xmlns:a16="http://schemas.microsoft.com/office/drawing/2014/main" id="{A43AC908-3F2D-4741-AC39-518DC8CFC784}"/>
                </a:ext>
              </a:extLst>
            </xdr14:cNvPr>
            <xdr14:cNvContentPartPr/>
          </xdr14:nvContentPartPr>
          <xdr14:nvPr macro=""/>
          <xdr14:xfrm>
            <a:off x="5360040" y="4781865"/>
            <a:ext cx="108000" cy="37440"/>
          </xdr14:xfrm>
        </xdr:contentPart>
      </mc:Choice>
      <mc:Fallback xmlns="">
        <xdr:pic>
          <xdr:nvPicPr>
            <xdr:cNvPr id="61" name="Ink 60">
              <a:extLst>
                <a:ext uri="{FF2B5EF4-FFF2-40B4-BE49-F238E27FC236}">
                  <a16:creationId xmlns:a16="http://schemas.microsoft.com/office/drawing/2014/main" id="{A43AC908-3F2D-4741-AC39-518DC8CFC784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5342100" y="4764225"/>
              <a:ext cx="143522" cy="73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242925</xdr:colOff>
      <xdr:row>24</xdr:row>
      <xdr:rowOff>168315</xdr:rowOff>
    </xdr:from>
    <xdr:to>
      <xdr:col>10</xdr:col>
      <xdr:colOff>439125</xdr:colOff>
      <xdr:row>25</xdr:row>
      <xdr:rowOff>177060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62" name="Ink 61">
              <a:extLst>
                <a:ext uri="{FF2B5EF4-FFF2-40B4-BE49-F238E27FC236}">
                  <a16:creationId xmlns:a16="http://schemas.microsoft.com/office/drawing/2014/main" id="{625BAA61-7F65-4643-AF98-FD9D763B0E37}"/>
                </a:ext>
              </a:extLst>
            </xdr14:cNvPr>
            <xdr14:cNvContentPartPr/>
          </xdr14:nvContentPartPr>
          <xdr14:nvPr macro=""/>
          <xdr14:xfrm>
            <a:off x="5338800" y="4873665"/>
            <a:ext cx="196200" cy="189720"/>
          </xdr14:xfrm>
        </xdr:contentPart>
      </mc:Choice>
      <mc:Fallback xmlns="">
        <xdr:pic>
          <xdr:nvPicPr>
            <xdr:cNvPr id="62" name="Ink 61">
              <a:extLst>
                <a:ext uri="{FF2B5EF4-FFF2-40B4-BE49-F238E27FC236}">
                  <a16:creationId xmlns:a16="http://schemas.microsoft.com/office/drawing/2014/main" id="{625BAA61-7F65-4643-AF98-FD9D763B0E37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5321128" y="4856025"/>
              <a:ext cx="231906" cy="22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450502</xdr:colOff>
      <xdr:row>26</xdr:row>
      <xdr:rowOff>60525</xdr:rowOff>
    </xdr:from>
    <xdr:to>
      <xdr:col>12</xdr:col>
      <xdr:colOff>23482</xdr:colOff>
      <xdr:row>27</xdr:row>
      <xdr:rowOff>13830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D63A55DD-6AFE-4AED-AF91-6A400C635588}"/>
                </a:ext>
              </a:extLst>
            </xdr14:cNvPr>
            <xdr14:cNvContentPartPr/>
          </xdr14:nvContentPartPr>
          <xdr14:nvPr macro=""/>
          <xdr14:xfrm>
            <a:off x="6427440" y="5127825"/>
            <a:ext cx="220680" cy="134280"/>
          </xdr14:xfrm>
        </xdr:contentPart>
      </mc:Choice>
      <mc:Fallback xmlns=""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D63A55DD-6AFE-4AED-AF91-6A400C635588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6409440" y="5110185"/>
              <a:ext cx="256320" cy="169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518542</xdr:colOff>
      <xdr:row>19</xdr:row>
      <xdr:rowOff>81030</xdr:rowOff>
    </xdr:from>
    <xdr:to>
      <xdr:col>12</xdr:col>
      <xdr:colOff>44722</xdr:colOff>
      <xdr:row>20</xdr:row>
      <xdr:rowOff>175455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83CF8844-6E88-4F22-8942-A03E1B3AA671}"/>
                </a:ext>
              </a:extLst>
            </xdr14:cNvPr>
            <xdr14:cNvContentPartPr/>
          </xdr14:nvContentPartPr>
          <xdr14:nvPr macro=""/>
          <xdr14:xfrm>
            <a:off x="6495480" y="3881505"/>
            <a:ext cx="173880" cy="275400"/>
          </xdr14:xfrm>
        </xdr:contentPart>
      </mc:Choice>
      <mc:Fallback xmlns=""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83CF8844-6E88-4F22-8942-A03E1B3AA671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6477840" y="3863505"/>
              <a:ext cx="209520" cy="311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288802</xdr:colOff>
      <xdr:row>19</xdr:row>
      <xdr:rowOff>71670</xdr:rowOff>
    </xdr:from>
    <xdr:to>
      <xdr:col>13</xdr:col>
      <xdr:colOff>150502</xdr:colOff>
      <xdr:row>20</xdr:row>
      <xdr:rowOff>147015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74" name="Ink 73">
              <a:extLst>
                <a:ext uri="{FF2B5EF4-FFF2-40B4-BE49-F238E27FC236}">
                  <a16:creationId xmlns:a16="http://schemas.microsoft.com/office/drawing/2014/main" id="{B961F56F-06BE-42A2-957D-E8D0926F1FBC}"/>
                </a:ext>
              </a:extLst>
            </xdr14:cNvPr>
            <xdr14:cNvContentPartPr/>
          </xdr14:nvContentPartPr>
          <xdr14:nvPr macro=""/>
          <xdr14:xfrm>
            <a:off x="6913440" y="3872145"/>
            <a:ext cx="509400" cy="256320"/>
          </xdr14:xfrm>
        </xdr:contentPart>
      </mc:Choice>
      <mc:Fallback xmlns="">
        <xdr:pic>
          <xdr:nvPicPr>
            <xdr:cNvPr id="74" name="Ink 73">
              <a:extLst>
                <a:ext uri="{FF2B5EF4-FFF2-40B4-BE49-F238E27FC236}">
                  <a16:creationId xmlns:a16="http://schemas.microsoft.com/office/drawing/2014/main" id="{B961F56F-06BE-42A2-957D-E8D0926F1FBC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6895788" y="3854480"/>
              <a:ext cx="545065" cy="29201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519465</xdr:colOff>
      <xdr:row>25</xdr:row>
      <xdr:rowOff>140340</xdr:rowOff>
    </xdr:from>
    <xdr:to>
      <xdr:col>9</xdr:col>
      <xdr:colOff>528825</xdr:colOff>
      <xdr:row>26</xdr:row>
      <xdr:rowOff>10125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75" name="Ink 74">
              <a:extLst>
                <a:ext uri="{FF2B5EF4-FFF2-40B4-BE49-F238E27FC236}">
                  <a16:creationId xmlns:a16="http://schemas.microsoft.com/office/drawing/2014/main" id="{D3E6B609-4CB9-45AD-A16D-F31FCB4AE700}"/>
                </a:ext>
              </a:extLst>
            </xdr14:cNvPr>
            <xdr14:cNvContentPartPr/>
          </xdr14:nvContentPartPr>
          <xdr14:nvPr macro=""/>
          <xdr14:xfrm>
            <a:off x="4967640" y="5026665"/>
            <a:ext cx="9360" cy="50760"/>
          </xdr14:xfrm>
        </xdr:contentPart>
      </mc:Choice>
      <mc:Fallback xmlns="">
        <xdr:pic>
          <xdr:nvPicPr>
            <xdr:cNvPr id="75" name="Ink 74">
              <a:extLst>
                <a:ext uri="{FF2B5EF4-FFF2-40B4-BE49-F238E27FC236}">
                  <a16:creationId xmlns:a16="http://schemas.microsoft.com/office/drawing/2014/main" id="{D3E6B609-4CB9-45AD-A16D-F31FCB4AE700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4949640" y="5008665"/>
              <a:ext cx="45000" cy="86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547185</xdr:colOff>
      <xdr:row>24</xdr:row>
      <xdr:rowOff>171915</xdr:rowOff>
    </xdr:from>
    <xdr:to>
      <xdr:col>9</xdr:col>
      <xdr:colOff>550425</xdr:colOff>
      <xdr:row>24</xdr:row>
      <xdr:rowOff>173355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76" name="Ink 75">
              <a:extLst>
                <a:ext uri="{FF2B5EF4-FFF2-40B4-BE49-F238E27FC236}">
                  <a16:creationId xmlns:a16="http://schemas.microsoft.com/office/drawing/2014/main" id="{D39EC353-2909-4BC5-880D-8A1D75BC3246}"/>
                </a:ext>
              </a:extLst>
            </xdr14:cNvPr>
            <xdr14:cNvContentPartPr/>
          </xdr14:nvContentPartPr>
          <xdr14:nvPr macro=""/>
          <xdr14:xfrm>
            <a:off x="4995360" y="4877265"/>
            <a:ext cx="3240" cy="1440"/>
          </xdr14:xfrm>
        </xdr:contentPart>
      </mc:Choice>
      <mc:Fallback xmlns="">
        <xdr:pic>
          <xdr:nvPicPr>
            <xdr:cNvPr id="76" name="Ink 75">
              <a:extLst>
                <a:ext uri="{FF2B5EF4-FFF2-40B4-BE49-F238E27FC236}">
                  <a16:creationId xmlns:a16="http://schemas.microsoft.com/office/drawing/2014/main" id="{D39EC353-2909-4BC5-880D-8A1D75BC3246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4977720" y="4859265"/>
              <a:ext cx="38880" cy="37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1365</xdr:colOff>
      <xdr:row>25</xdr:row>
      <xdr:rowOff>168060</xdr:rowOff>
    </xdr:from>
    <xdr:to>
      <xdr:col>10</xdr:col>
      <xdr:colOff>10365</xdr:colOff>
      <xdr:row>26</xdr:row>
      <xdr:rowOff>32085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77" name="Ink 76">
              <a:extLst>
                <a:ext uri="{FF2B5EF4-FFF2-40B4-BE49-F238E27FC236}">
                  <a16:creationId xmlns:a16="http://schemas.microsoft.com/office/drawing/2014/main" id="{D6E00853-2AAF-4F36-8FE9-C1B112E91C66}"/>
                </a:ext>
              </a:extLst>
            </xdr14:cNvPr>
            <xdr14:cNvContentPartPr/>
          </xdr14:nvContentPartPr>
          <xdr14:nvPr macro=""/>
          <xdr14:xfrm>
            <a:off x="5097240" y="5054385"/>
            <a:ext cx="9000" cy="45000"/>
          </xdr14:xfrm>
        </xdr:contentPart>
      </mc:Choice>
      <mc:Fallback xmlns="">
        <xdr:pic>
          <xdr:nvPicPr>
            <xdr:cNvPr id="77" name="Ink 76">
              <a:extLst>
                <a:ext uri="{FF2B5EF4-FFF2-40B4-BE49-F238E27FC236}">
                  <a16:creationId xmlns:a16="http://schemas.microsoft.com/office/drawing/2014/main" id="{D6E00853-2AAF-4F36-8FE9-C1B112E91C66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5079240" y="5036385"/>
              <a:ext cx="44640" cy="8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135082</xdr:colOff>
      <xdr:row>24</xdr:row>
      <xdr:rowOff>111075</xdr:rowOff>
    </xdr:from>
    <xdr:to>
      <xdr:col>12</xdr:col>
      <xdr:colOff>347122</xdr:colOff>
      <xdr:row>25</xdr:row>
      <xdr:rowOff>122700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80" name="Ink 79">
              <a:extLst>
                <a:ext uri="{FF2B5EF4-FFF2-40B4-BE49-F238E27FC236}">
                  <a16:creationId xmlns:a16="http://schemas.microsoft.com/office/drawing/2014/main" id="{834D775E-C887-45FD-B708-4E609084522E}"/>
                </a:ext>
              </a:extLst>
            </xdr14:cNvPr>
            <xdr14:cNvContentPartPr/>
          </xdr14:nvContentPartPr>
          <xdr14:nvPr macro=""/>
          <xdr14:xfrm>
            <a:off x="6759720" y="4816425"/>
            <a:ext cx="212040" cy="192600"/>
          </xdr14:xfrm>
        </xdr:contentPart>
      </mc:Choice>
      <mc:Fallback xmlns="">
        <xdr:pic>
          <xdr:nvPicPr>
            <xdr:cNvPr id="80" name="Ink 79">
              <a:extLst>
                <a:ext uri="{FF2B5EF4-FFF2-40B4-BE49-F238E27FC236}">
                  <a16:creationId xmlns:a16="http://schemas.microsoft.com/office/drawing/2014/main" id="{834D775E-C887-45FD-B708-4E609084522E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6742080" y="4798785"/>
              <a:ext cx="247680" cy="228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54742</xdr:colOff>
      <xdr:row>29</xdr:row>
      <xdr:rowOff>8640</xdr:rowOff>
    </xdr:from>
    <xdr:to>
      <xdr:col>13</xdr:col>
      <xdr:colOff>64462</xdr:colOff>
      <xdr:row>29</xdr:row>
      <xdr:rowOff>17640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425254FE-DDB8-4926-95B0-8A38E3CE4D5F}"/>
                </a:ext>
              </a:extLst>
            </xdr14:cNvPr>
            <xdr14:cNvContentPartPr/>
          </xdr14:nvContentPartPr>
          <xdr14:nvPr macro=""/>
          <xdr14:xfrm>
            <a:off x="7327080" y="5618865"/>
            <a:ext cx="9720" cy="9000"/>
          </xdr14:xfrm>
        </xdr:contentPart>
      </mc:Choice>
      <mc:Fallback xmlns=""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425254FE-DDB8-4926-95B0-8A38E3CE4D5F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7309080" y="5601225"/>
              <a:ext cx="45360" cy="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87142</xdr:colOff>
      <xdr:row>29</xdr:row>
      <xdr:rowOff>112680</xdr:rowOff>
    </xdr:from>
    <xdr:to>
      <xdr:col>13</xdr:col>
      <xdr:colOff>111982</xdr:colOff>
      <xdr:row>29</xdr:row>
      <xdr:rowOff>151560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5">
          <xdr14:nvContentPartPr>
            <xdr14:cNvPr id="87" name="Ink 86">
              <a:extLst>
                <a:ext uri="{FF2B5EF4-FFF2-40B4-BE49-F238E27FC236}">
                  <a16:creationId xmlns:a16="http://schemas.microsoft.com/office/drawing/2014/main" id="{86D4F1DA-BE8B-494B-BE73-1275F1DC17D8}"/>
                </a:ext>
              </a:extLst>
            </xdr14:cNvPr>
            <xdr14:cNvContentPartPr/>
          </xdr14:nvContentPartPr>
          <xdr14:nvPr macro=""/>
          <xdr14:xfrm>
            <a:off x="7359480" y="5722905"/>
            <a:ext cx="24840" cy="38880"/>
          </xdr14:xfrm>
        </xdr:contentPart>
      </mc:Choice>
      <mc:Fallback xmlns="">
        <xdr:pic>
          <xdr:nvPicPr>
            <xdr:cNvPr id="87" name="Ink 86">
              <a:extLst>
                <a:ext uri="{FF2B5EF4-FFF2-40B4-BE49-F238E27FC236}">
                  <a16:creationId xmlns:a16="http://schemas.microsoft.com/office/drawing/2014/main" id="{86D4F1DA-BE8B-494B-BE73-1275F1DC17D8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7341840" y="5704905"/>
              <a:ext cx="60480" cy="7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494662</xdr:colOff>
      <xdr:row>28</xdr:row>
      <xdr:rowOff>10335</xdr:rowOff>
    </xdr:from>
    <xdr:to>
      <xdr:col>13</xdr:col>
      <xdr:colOff>523462</xdr:colOff>
      <xdr:row>28</xdr:row>
      <xdr:rowOff>32295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7">
          <xdr14:nvContentPartPr>
            <xdr14:cNvPr id="90" name="Ink 89">
              <a:extLst>
                <a:ext uri="{FF2B5EF4-FFF2-40B4-BE49-F238E27FC236}">
                  <a16:creationId xmlns:a16="http://schemas.microsoft.com/office/drawing/2014/main" id="{4B01FE6B-448A-4D34-9F62-432D42A3478D}"/>
                </a:ext>
              </a:extLst>
            </xdr14:cNvPr>
            <xdr14:cNvContentPartPr/>
          </xdr14:nvContentPartPr>
          <xdr14:nvPr macro=""/>
          <xdr14:xfrm>
            <a:off x="7767000" y="5439585"/>
            <a:ext cx="28800" cy="21960"/>
          </xdr14:xfrm>
        </xdr:contentPart>
      </mc:Choice>
      <mc:Fallback xmlns="">
        <xdr:pic>
          <xdr:nvPicPr>
            <xdr:cNvPr id="90" name="Ink 89">
              <a:extLst>
                <a:ext uri="{FF2B5EF4-FFF2-40B4-BE49-F238E27FC236}">
                  <a16:creationId xmlns:a16="http://schemas.microsoft.com/office/drawing/2014/main" id="{4B01FE6B-448A-4D34-9F62-432D42A3478D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7749000" y="5421585"/>
              <a:ext cx="64440" cy="57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600502</xdr:colOff>
      <xdr:row>28</xdr:row>
      <xdr:rowOff>11055</xdr:rowOff>
    </xdr:from>
    <xdr:to>
      <xdr:col>13</xdr:col>
      <xdr:colOff>603742</xdr:colOff>
      <xdr:row>28</xdr:row>
      <xdr:rowOff>26895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9">
          <xdr14:nvContentPartPr>
            <xdr14:cNvPr id="91" name="Ink 90">
              <a:extLst>
                <a:ext uri="{FF2B5EF4-FFF2-40B4-BE49-F238E27FC236}">
                  <a16:creationId xmlns:a16="http://schemas.microsoft.com/office/drawing/2014/main" id="{6D2FC73E-33A7-400D-96BF-727DE47F1428}"/>
                </a:ext>
              </a:extLst>
            </xdr14:cNvPr>
            <xdr14:cNvContentPartPr/>
          </xdr14:nvContentPartPr>
          <xdr14:nvPr macro=""/>
          <xdr14:xfrm>
            <a:off x="7872840" y="5440305"/>
            <a:ext cx="3240" cy="15840"/>
          </xdr14:xfrm>
        </xdr:contentPart>
      </mc:Choice>
      <mc:Fallback xmlns="">
        <xdr:pic>
          <xdr:nvPicPr>
            <xdr:cNvPr id="91" name="Ink 90">
              <a:extLst>
                <a:ext uri="{FF2B5EF4-FFF2-40B4-BE49-F238E27FC236}">
                  <a16:creationId xmlns:a16="http://schemas.microsoft.com/office/drawing/2014/main" id="{6D2FC73E-33A7-400D-96BF-727DE47F1428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7854840" y="5422665"/>
              <a:ext cx="38880" cy="5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167362</xdr:colOff>
      <xdr:row>28</xdr:row>
      <xdr:rowOff>170535</xdr:rowOff>
    </xdr:from>
    <xdr:to>
      <xdr:col>14</xdr:col>
      <xdr:colOff>243322</xdr:colOff>
      <xdr:row>29</xdr:row>
      <xdr:rowOff>9000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1">
          <xdr14:nvContentPartPr>
            <xdr14:cNvPr id="92" name="Ink 91">
              <a:extLst>
                <a:ext uri="{FF2B5EF4-FFF2-40B4-BE49-F238E27FC236}">
                  <a16:creationId xmlns:a16="http://schemas.microsoft.com/office/drawing/2014/main" id="{18128870-76B9-4F61-B94B-0030C8D9D3E8}"/>
                </a:ext>
              </a:extLst>
            </xdr14:cNvPr>
            <xdr14:cNvContentPartPr/>
          </xdr14:nvContentPartPr>
          <xdr14:nvPr macro=""/>
          <xdr14:xfrm>
            <a:off x="8087400" y="5599785"/>
            <a:ext cx="75960" cy="19440"/>
          </xdr14:xfrm>
        </xdr:contentPart>
      </mc:Choice>
      <mc:Fallback xmlns="">
        <xdr:pic>
          <xdr:nvPicPr>
            <xdr:cNvPr id="92" name="Ink 91">
              <a:extLst>
                <a:ext uri="{FF2B5EF4-FFF2-40B4-BE49-F238E27FC236}">
                  <a16:creationId xmlns:a16="http://schemas.microsoft.com/office/drawing/2014/main" id="{18128870-76B9-4F61-B94B-0030C8D9D3E8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8069400" y="5582145"/>
              <a:ext cx="111600" cy="55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145762</xdr:colOff>
      <xdr:row>29</xdr:row>
      <xdr:rowOff>88560</xdr:rowOff>
    </xdr:from>
    <xdr:to>
      <xdr:col>14</xdr:col>
      <xdr:colOff>256642</xdr:colOff>
      <xdr:row>29</xdr:row>
      <xdr:rowOff>113040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8DDF5C1E-5AE8-4BC8-9620-12EDCE17C6A7}"/>
                </a:ext>
              </a:extLst>
            </xdr14:cNvPr>
            <xdr14:cNvContentPartPr/>
          </xdr14:nvContentPartPr>
          <xdr14:nvPr macro=""/>
          <xdr14:xfrm>
            <a:off x="8065800" y="5698785"/>
            <a:ext cx="110880" cy="24480"/>
          </xdr14:xfrm>
        </xdr:contentPart>
      </mc:Choice>
      <mc:Fallback xmlns=""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8DDF5C1E-5AE8-4BC8-9620-12EDCE17C6A7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8048160" y="5680785"/>
              <a:ext cx="146520" cy="6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511222</xdr:colOff>
      <xdr:row>28</xdr:row>
      <xdr:rowOff>126975</xdr:rowOff>
    </xdr:from>
    <xdr:to>
      <xdr:col>13</xdr:col>
      <xdr:colOff>623542</xdr:colOff>
      <xdr:row>29</xdr:row>
      <xdr:rowOff>172800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5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05BF69D4-7DDE-4238-88DD-165FEE725876}"/>
                </a:ext>
              </a:extLst>
            </xdr14:cNvPr>
            <xdr14:cNvContentPartPr/>
          </xdr14:nvContentPartPr>
          <xdr14:nvPr macro=""/>
          <xdr14:xfrm>
            <a:off x="7783560" y="5556225"/>
            <a:ext cx="112320" cy="226800"/>
          </xdr14:xfrm>
        </xdr:contentPart>
      </mc:Choice>
      <mc:Fallback xmlns=""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05BF69D4-7DDE-4238-88DD-165FEE725876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7765618" y="5538585"/>
              <a:ext cx="147846" cy="262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645982</xdr:colOff>
      <xdr:row>28</xdr:row>
      <xdr:rowOff>127335</xdr:rowOff>
    </xdr:from>
    <xdr:to>
      <xdr:col>12</xdr:col>
      <xdr:colOff>594442</xdr:colOff>
      <xdr:row>30</xdr:row>
      <xdr:rowOff>24945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7">
          <xdr14:nvContentPartPr>
            <xdr14:cNvPr id="95" name="Ink 94">
              <a:extLst>
                <a:ext uri="{FF2B5EF4-FFF2-40B4-BE49-F238E27FC236}">
                  <a16:creationId xmlns:a16="http://schemas.microsoft.com/office/drawing/2014/main" id="{2F9B7219-2D44-40FF-991F-B837B21926D0}"/>
                </a:ext>
              </a:extLst>
            </xdr14:cNvPr>
            <xdr14:cNvContentPartPr/>
          </xdr14:nvContentPartPr>
          <xdr14:nvPr macro=""/>
          <xdr14:xfrm>
            <a:off x="6622920" y="5556585"/>
            <a:ext cx="596160" cy="259560"/>
          </xdr14:xfrm>
        </xdr:contentPart>
      </mc:Choice>
      <mc:Fallback xmlns="">
        <xdr:pic>
          <xdr:nvPicPr>
            <xdr:cNvPr id="95" name="Ink 94">
              <a:extLst>
                <a:ext uri="{FF2B5EF4-FFF2-40B4-BE49-F238E27FC236}">
                  <a16:creationId xmlns:a16="http://schemas.microsoft.com/office/drawing/2014/main" id="{2F9B7219-2D44-40FF-991F-B837B21926D0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6604920" y="5538585"/>
              <a:ext cx="631800" cy="29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283462</xdr:colOff>
      <xdr:row>27</xdr:row>
      <xdr:rowOff>109230</xdr:rowOff>
    </xdr:from>
    <xdr:to>
      <xdr:col>11</xdr:col>
      <xdr:colOff>512062</xdr:colOff>
      <xdr:row>29</xdr:row>
      <xdr:rowOff>132120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9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0D3DACF1-7E0C-4643-B6A0-0C362E8FB03E}"/>
                </a:ext>
              </a:extLst>
            </xdr14:cNvPr>
            <xdr14:cNvContentPartPr/>
          </xdr14:nvContentPartPr>
          <xdr14:nvPr macro=""/>
          <xdr14:xfrm>
            <a:off x="6260400" y="5357505"/>
            <a:ext cx="228600" cy="384840"/>
          </xdr14:xfrm>
        </xdr:contentPart>
      </mc:Choice>
      <mc:Fallback xmlns=""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0D3DACF1-7E0C-4643-B6A0-0C362E8FB03E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6242400" y="5339505"/>
              <a:ext cx="264240" cy="42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339442</xdr:colOff>
      <xdr:row>29</xdr:row>
      <xdr:rowOff>65520</xdr:rowOff>
    </xdr:from>
    <xdr:to>
      <xdr:col>14</xdr:col>
      <xdr:colOff>428002</xdr:colOff>
      <xdr:row>29</xdr:row>
      <xdr:rowOff>67320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1">
          <xdr14:nvContentPartPr>
            <xdr14:cNvPr id="111" name="Ink 110">
              <a:extLst>
                <a:ext uri="{FF2B5EF4-FFF2-40B4-BE49-F238E27FC236}">
                  <a16:creationId xmlns:a16="http://schemas.microsoft.com/office/drawing/2014/main" id="{72D83AAD-38B3-46C2-9B3A-5FDAE72B46F8}"/>
                </a:ext>
              </a:extLst>
            </xdr14:cNvPr>
            <xdr14:cNvContentPartPr/>
          </xdr14:nvContentPartPr>
          <xdr14:nvPr macro=""/>
          <xdr14:xfrm>
            <a:off x="8259480" y="5675745"/>
            <a:ext cx="88560" cy="1800"/>
          </xdr14:xfrm>
        </xdr:contentPart>
      </mc:Choice>
      <mc:Fallback xmlns="">
        <xdr:pic>
          <xdr:nvPicPr>
            <xdr:cNvPr id="111" name="Ink 110">
              <a:extLst>
                <a:ext uri="{FF2B5EF4-FFF2-40B4-BE49-F238E27FC236}">
                  <a16:creationId xmlns:a16="http://schemas.microsoft.com/office/drawing/2014/main" id="{72D83AAD-38B3-46C2-9B3A-5FDAE72B46F8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8241480" y="5657745"/>
              <a:ext cx="124200" cy="3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528082</xdr:colOff>
      <xdr:row>27</xdr:row>
      <xdr:rowOff>75030</xdr:rowOff>
    </xdr:from>
    <xdr:to>
      <xdr:col>16</xdr:col>
      <xdr:colOff>329962</xdr:colOff>
      <xdr:row>32</xdr:row>
      <xdr:rowOff>79155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3">
          <xdr14:nvContentPartPr>
            <xdr14:cNvPr id="112" name="Ink 111">
              <a:extLst>
                <a:ext uri="{FF2B5EF4-FFF2-40B4-BE49-F238E27FC236}">
                  <a16:creationId xmlns:a16="http://schemas.microsoft.com/office/drawing/2014/main" id="{B5338C60-46AD-48CC-BEDF-AB6A35597C8D}"/>
                </a:ext>
              </a:extLst>
            </xdr14:cNvPr>
            <xdr14:cNvContentPartPr/>
          </xdr14:nvContentPartPr>
          <xdr14:nvPr macro=""/>
          <xdr14:xfrm>
            <a:off x="8448120" y="5323305"/>
            <a:ext cx="1097280" cy="909000"/>
          </xdr14:xfrm>
        </xdr:contentPart>
      </mc:Choice>
      <mc:Fallback xmlns="">
        <xdr:pic>
          <xdr:nvPicPr>
            <xdr:cNvPr id="112" name="Ink 111">
              <a:extLst>
                <a:ext uri="{FF2B5EF4-FFF2-40B4-BE49-F238E27FC236}">
                  <a16:creationId xmlns:a16="http://schemas.microsoft.com/office/drawing/2014/main" id="{B5338C60-46AD-48CC-BEDF-AB6A35597C8D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8430474" y="5305305"/>
              <a:ext cx="1132932" cy="944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308662</xdr:colOff>
      <xdr:row>29</xdr:row>
      <xdr:rowOff>142560</xdr:rowOff>
    </xdr:from>
    <xdr:to>
      <xdr:col>17</xdr:col>
      <xdr:colOff>314422</xdr:colOff>
      <xdr:row>30</xdr:row>
      <xdr:rowOff>11625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5">
          <xdr14:nvContentPartPr>
            <xdr14:cNvPr id="113" name="Ink 112">
              <a:extLst>
                <a:ext uri="{FF2B5EF4-FFF2-40B4-BE49-F238E27FC236}">
                  <a16:creationId xmlns:a16="http://schemas.microsoft.com/office/drawing/2014/main" id="{F399600B-7990-4A7E-A527-095B2C16FFF0}"/>
                </a:ext>
              </a:extLst>
            </xdr14:cNvPr>
            <xdr14:cNvContentPartPr/>
          </xdr14:nvContentPartPr>
          <xdr14:nvPr macro=""/>
          <xdr14:xfrm>
            <a:off x="10171800" y="5752785"/>
            <a:ext cx="5760" cy="50040"/>
          </xdr14:xfrm>
        </xdr:contentPart>
      </mc:Choice>
      <mc:Fallback xmlns="">
        <xdr:pic>
          <xdr:nvPicPr>
            <xdr:cNvPr id="113" name="Ink 112">
              <a:extLst>
                <a:ext uri="{FF2B5EF4-FFF2-40B4-BE49-F238E27FC236}">
                  <a16:creationId xmlns:a16="http://schemas.microsoft.com/office/drawing/2014/main" id="{F399600B-7990-4A7E-A527-095B2C16FFF0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10153800" y="5735145"/>
              <a:ext cx="41400" cy="8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398302</xdr:colOff>
      <xdr:row>28</xdr:row>
      <xdr:rowOff>118335</xdr:rowOff>
    </xdr:from>
    <xdr:to>
      <xdr:col>17</xdr:col>
      <xdr:colOff>398662</xdr:colOff>
      <xdr:row>28</xdr:row>
      <xdr:rowOff>122295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7">
          <xdr14:nvContentPartPr>
            <xdr14:cNvPr id="114" name="Ink 113">
              <a:extLst>
                <a:ext uri="{FF2B5EF4-FFF2-40B4-BE49-F238E27FC236}">
                  <a16:creationId xmlns:a16="http://schemas.microsoft.com/office/drawing/2014/main" id="{4AD7FDCC-3218-49E3-A530-851F28D4AF78}"/>
                </a:ext>
              </a:extLst>
            </xdr14:cNvPr>
            <xdr14:cNvContentPartPr/>
          </xdr14:nvContentPartPr>
          <xdr14:nvPr macro=""/>
          <xdr14:xfrm>
            <a:off x="10261440" y="5547585"/>
            <a:ext cx="360" cy="3960"/>
          </xdr14:xfrm>
        </xdr:contentPart>
      </mc:Choice>
      <mc:Fallback xmlns="">
        <xdr:pic>
          <xdr:nvPicPr>
            <xdr:cNvPr id="114" name="Ink 113">
              <a:extLst>
                <a:ext uri="{FF2B5EF4-FFF2-40B4-BE49-F238E27FC236}">
                  <a16:creationId xmlns:a16="http://schemas.microsoft.com/office/drawing/2014/main" id="{4AD7FDCC-3218-49E3-A530-851F28D4AF78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10243800" y="5529945"/>
              <a:ext cx="36000" cy="39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469942</xdr:colOff>
      <xdr:row>29</xdr:row>
      <xdr:rowOff>142560</xdr:rowOff>
    </xdr:from>
    <xdr:to>
      <xdr:col>17</xdr:col>
      <xdr:colOff>475702</xdr:colOff>
      <xdr:row>29</xdr:row>
      <xdr:rowOff>170640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9">
          <xdr14:nvContentPartPr>
            <xdr14:cNvPr id="115" name="Ink 114">
              <a:extLst>
                <a:ext uri="{FF2B5EF4-FFF2-40B4-BE49-F238E27FC236}">
                  <a16:creationId xmlns:a16="http://schemas.microsoft.com/office/drawing/2014/main" id="{549CED6C-B39B-42C2-9993-70DAFCBA21D1}"/>
                </a:ext>
              </a:extLst>
            </xdr14:cNvPr>
            <xdr14:cNvContentPartPr/>
          </xdr14:nvContentPartPr>
          <xdr14:nvPr macro=""/>
          <xdr14:xfrm>
            <a:off x="10333080" y="5752785"/>
            <a:ext cx="5760" cy="28080"/>
          </xdr14:xfrm>
        </xdr:contentPart>
      </mc:Choice>
      <mc:Fallback xmlns="">
        <xdr:pic>
          <xdr:nvPicPr>
            <xdr:cNvPr id="115" name="Ink 114">
              <a:extLst>
                <a:ext uri="{FF2B5EF4-FFF2-40B4-BE49-F238E27FC236}">
                  <a16:creationId xmlns:a16="http://schemas.microsoft.com/office/drawing/2014/main" id="{549CED6C-B39B-42C2-9993-70DAFCBA21D1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10315440" y="5735145"/>
              <a:ext cx="41400" cy="63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55882</xdr:colOff>
      <xdr:row>28</xdr:row>
      <xdr:rowOff>99615</xdr:rowOff>
    </xdr:from>
    <xdr:to>
      <xdr:col>18</xdr:col>
      <xdr:colOff>166042</xdr:colOff>
      <xdr:row>29</xdr:row>
      <xdr:rowOff>177120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1">
          <xdr14:nvContentPartPr>
            <xdr14:cNvPr id="116" name="Ink 115">
              <a:extLst>
                <a:ext uri="{FF2B5EF4-FFF2-40B4-BE49-F238E27FC236}">
                  <a16:creationId xmlns:a16="http://schemas.microsoft.com/office/drawing/2014/main" id="{18A126BB-0B16-4A2E-9889-67FA836542CB}"/>
                </a:ext>
              </a:extLst>
            </xdr14:cNvPr>
            <xdr14:cNvContentPartPr/>
          </xdr14:nvContentPartPr>
          <xdr14:nvPr macro=""/>
          <xdr14:xfrm>
            <a:off x="10566720" y="5528865"/>
            <a:ext cx="110160" cy="258480"/>
          </xdr14:xfrm>
        </xdr:contentPart>
      </mc:Choice>
      <mc:Fallback xmlns="">
        <xdr:pic>
          <xdr:nvPicPr>
            <xdr:cNvPr id="116" name="Ink 115">
              <a:extLst>
                <a:ext uri="{FF2B5EF4-FFF2-40B4-BE49-F238E27FC236}">
                  <a16:creationId xmlns:a16="http://schemas.microsoft.com/office/drawing/2014/main" id="{18A126BB-0B16-4A2E-9889-67FA836542CB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10549080" y="5510865"/>
              <a:ext cx="145800" cy="29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265042</xdr:colOff>
      <xdr:row>29</xdr:row>
      <xdr:rowOff>76320</xdr:rowOff>
    </xdr:from>
    <xdr:to>
      <xdr:col>18</xdr:col>
      <xdr:colOff>338842</xdr:colOff>
      <xdr:row>29</xdr:row>
      <xdr:rowOff>155160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3">
          <xdr14:nvContentPartPr>
            <xdr14:cNvPr id="119" name="Ink 118">
              <a:extLst>
                <a:ext uri="{FF2B5EF4-FFF2-40B4-BE49-F238E27FC236}">
                  <a16:creationId xmlns:a16="http://schemas.microsoft.com/office/drawing/2014/main" id="{194835D7-0BB0-4DA1-90AE-7477EC3FBB6C}"/>
                </a:ext>
              </a:extLst>
            </xdr14:cNvPr>
            <xdr14:cNvContentPartPr/>
          </xdr14:nvContentPartPr>
          <xdr14:nvPr macro=""/>
          <xdr14:xfrm>
            <a:off x="10775880" y="5686545"/>
            <a:ext cx="73800" cy="78840"/>
          </xdr14:xfrm>
        </xdr:contentPart>
      </mc:Choice>
      <mc:Fallback xmlns="">
        <xdr:pic>
          <xdr:nvPicPr>
            <xdr:cNvPr id="119" name="Ink 118">
              <a:extLst>
                <a:ext uri="{FF2B5EF4-FFF2-40B4-BE49-F238E27FC236}">
                  <a16:creationId xmlns:a16="http://schemas.microsoft.com/office/drawing/2014/main" id="{194835D7-0BB0-4DA1-90AE-7477EC3FBB6C}"/>
                </a:ext>
              </a:extLst>
            </xdr:cNvPr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10758154" y="5668905"/>
              <a:ext cx="109615" cy="114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568522</xdr:colOff>
      <xdr:row>27</xdr:row>
      <xdr:rowOff>131910</xdr:rowOff>
    </xdr:from>
    <xdr:to>
      <xdr:col>20</xdr:col>
      <xdr:colOff>112642</xdr:colOff>
      <xdr:row>31</xdr:row>
      <xdr:rowOff>130890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5">
          <xdr14:nvContentPartPr>
            <xdr14:cNvPr id="134" name="Ink 133">
              <a:extLst>
                <a:ext uri="{FF2B5EF4-FFF2-40B4-BE49-F238E27FC236}">
                  <a16:creationId xmlns:a16="http://schemas.microsoft.com/office/drawing/2014/main" id="{18621837-21E0-4795-BB7C-876D1596FBC7}"/>
                </a:ext>
              </a:extLst>
            </xdr14:cNvPr>
            <xdr14:cNvContentPartPr/>
          </xdr14:nvContentPartPr>
          <xdr14:nvPr macro=""/>
          <xdr14:xfrm>
            <a:off x="11079360" y="5380185"/>
            <a:ext cx="839520" cy="722880"/>
          </xdr14:xfrm>
        </xdr:contentPart>
      </mc:Choice>
      <mc:Fallback xmlns="">
        <xdr:pic>
          <xdr:nvPicPr>
            <xdr:cNvPr id="134" name="Ink 133">
              <a:extLst>
                <a:ext uri="{FF2B5EF4-FFF2-40B4-BE49-F238E27FC236}">
                  <a16:creationId xmlns:a16="http://schemas.microsoft.com/office/drawing/2014/main" id="{18621837-21E0-4795-BB7C-876D1596FBC7}"/>
                </a:ext>
              </a:extLst>
            </xdr:cNvPr>
            <xdr:cNvPicPr/>
          </xdr:nvPicPr>
          <xdr:blipFill>
            <a:blip xmlns:r="http://schemas.openxmlformats.org/officeDocument/2006/relationships" r:embed="rId86"/>
            <a:stretch>
              <a:fillRect/>
            </a:stretch>
          </xdr:blipFill>
          <xdr:spPr>
            <a:xfrm>
              <a:off x="11061720" y="5362545"/>
              <a:ext cx="875160" cy="75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82522</xdr:colOff>
      <xdr:row>33</xdr:row>
      <xdr:rowOff>149085</xdr:rowOff>
    </xdr:from>
    <xdr:to>
      <xdr:col>12</xdr:col>
      <xdr:colOff>393202</xdr:colOff>
      <xdr:row>34</xdr:row>
      <xdr:rowOff>155310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7">
          <xdr14:nvContentPartPr>
            <xdr14:cNvPr id="137" name="Ink 136">
              <a:extLst>
                <a:ext uri="{FF2B5EF4-FFF2-40B4-BE49-F238E27FC236}">
                  <a16:creationId xmlns:a16="http://schemas.microsoft.com/office/drawing/2014/main" id="{FB86BF53-C238-4FF5-9F82-D1EF9EC9C7FA}"/>
                </a:ext>
              </a:extLst>
            </xdr14:cNvPr>
            <xdr14:cNvContentPartPr/>
          </xdr14:nvContentPartPr>
          <xdr14:nvPr macro=""/>
          <xdr14:xfrm>
            <a:off x="6707160" y="6483210"/>
            <a:ext cx="310680" cy="187200"/>
          </xdr14:xfrm>
        </xdr:contentPart>
      </mc:Choice>
      <mc:Fallback xmlns="">
        <xdr:pic>
          <xdr:nvPicPr>
            <xdr:cNvPr id="137" name="Ink 136">
              <a:extLst>
                <a:ext uri="{FF2B5EF4-FFF2-40B4-BE49-F238E27FC236}">
                  <a16:creationId xmlns:a16="http://schemas.microsoft.com/office/drawing/2014/main" id="{FB86BF53-C238-4FF5-9F82-D1EF9EC9C7FA}"/>
                </a:ext>
              </a:extLst>
            </xdr:cNvPr>
            <xdr:cNvPicPr/>
          </xdr:nvPicPr>
          <xdr:blipFill>
            <a:blip xmlns:r="http://schemas.openxmlformats.org/officeDocument/2006/relationships" r:embed="rId88"/>
            <a:stretch>
              <a:fillRect/>
            </a:stretch>
          </xdr:blipFill>
          <xdr:spPr>
            <a:xfrm>
              <a:off x="6689181" y="6465210"/>
              <a:ext cx="346279" cy="22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466942</xdr:colOff>
      <xdr:row>33</xdr:row>
      <xdr:rowOff>60525</xdr:rowOff>
    </xdr:from>
    <xdr:to>
      <xdr:col>13</xdr:col>
      <xdr:colOff>528862</xdr:colOff>
      <xdr:row>34</xdr:row>
      <xdr:rowOff>56310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9">
          <xdr14:nvContentPartPr>
            <xdr14:cNvPr id="140" name="Ink 139">
              <a:extLst>
                <a:ext uri="{FF2B5EF4-FFF2-40B4-BE49-F238E27FC236}">
                  <a16:creationId xmlns:a16="http://schemas.microsoft.com/office/drawing/2014/main" id="{6494C1D6-B711-4E7E-98BF-F52AC6F8A82D}"/>
                </a:ext>
              </a:extLst>
            </xdr14:cNvPr>
            <xdr14:cNvContentPartPr/>
          </xdr14:nvContentPartPr>
          <xdr14:nvPr macro=""/>
          <xdr14:xfrm>
            <a:off x="7739280" y="6394650"/>
            <a:ext cx="61920" cy="176760"/>
          </xdr14:xfrm>
        </xdr:contentPart>
      </mc:Choice>
      <mc:Fallback xmlns="">
        <xdr:pic>
          <xdr:nvPicPr>
            <xdr:cNvPr id="140" name="Ink 139">
              <a:extLst>
                <a:ext uri="{FF2B5EF4-FFF2-40B4-BE49-F238E27FC236}">
                  <a16:creationId xmlns:a16="http://schemas.microsoft.com/office/drawing/2014/main" id="{6494C1D6-B711-4E7E-98BF-F52AC6F8A82D}"/>
                </a:ext>
              </a:extLst>
            </xdr:cNvPr>
            <xdr:cNvPicPr/>
          </xdr:nvPicPr>
          <xdr:blipFill>
            <a:blip xmlns:r="http://schemas.openxmlformats.org/officeDocument/2006/relationships" r:embed="rId90"/>
            <a:stretch>
              <a:fillRect/>
            </a:stretch>
          </xdr:blipFill>
          <xdr:spPr>
            <a:xfrm>
              <a:off x="7721640" y="6376650"/>
              <a:ext cx="97560" cy="212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635782</xdr:colOff>
      <xdr:row>34</xdr:row>
      <xdr:rowOff>107790</xdr:rowOff>
    </xdr:from>
    <xdr:to>
      <xdr:col>14</xdr:col>
      <xdr:colOff>104722</xdr:colOff>
      <xdr:row>34</xdr:row>
      <xdr:rowOff>123630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1">
          <xdr14:nvContentPartPr>
            <xdr14:cNvPr id="141" name="Ink 140">
              <a:extLst>
                <a:ext uri="{FF2B5EF4-FFF2-40B4-BE49-F238E27FC236}">
                  <a16:creationId xmlns:a16="http://schemas.microsoft.com/office/drawing/2014/main" id="{3D59901F-C79B-446E-85D2-86A0D30FCEB2}"/>
                </a:ext>
              </a:extLst>
            </xdr14:cNvPr>
            <xdr14:cNvContentPartPr/>
          </xdr14:nvContentPartPr>
          <xdr14:nvPr macro=""/>
          <xdr14:xfrm>
            <a:off x="7908120" y="6622890"/>
            <a:ext cx="116640" cy="15840"/>
          </xdr14:xfrm>
        </xdr:contentPart>
      </mc:Choice>
      <mc:Fallback xmlns="">
        <xdr:pic>
          <xdr:nvPicPr>
            <xdr:cNvPr id="141" name="Ink 140">
              <a:extLst>
                <a:ext uri="{FF2B5EF4-FFF2-40B4-BE49-F238E27FC236}">
                  <a16:creationId xmlns:a16="http://schemas.microsoft.com/office/drawing/2014/main" id="{3D59901F-C79B-446E-85D2-86A0D30FCEB2}"/>
                </a:ext>
              </a:extLst>
            </xdr:cNvPr>
            <xdr:cNvPicPr/>
          </xdr:nvPicPr>
          <xdr:blipFill>
            <a:blip xmlns:r="http://schemas.openxmlformats.org/officeDocument/2006/relationships" r:embed="rId92"/>
            <a:stretch>
              <a:fillRect/>
            </a:stretch>
          </xdr:blipFill>
          <xdr:spPr>
            <a:xfrm>
              <a:off x="7890480" y="6605250"/>
              <a:ext cx="152280" cy="51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640102</xdr:colOff>
      <xdr:row>34</xdr:row>
      <xdr:rowOff>172950</xdr:rowOff>
    </xdr:from>
    <xdr:to>
      <xdr:col>14</xdr:col>
      <xdr:colOff>162322</xdr:colOff>
      <xdr:row>35</xdr:row>
      <xdr:rowOff>20775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3">
          <xdr14:nvContentPartPr>
            <xdr14:cNvPr id="142" name="Ink 141">
              <a:extLst>
                <a:ext uri="{FF2B5EF4-FFF2-40B4-BE49-F238E27FC236}">
                  <a16:creationId xmlns:a16="http://schemas.microsoft.com/office/drawing/2014/main" id="{4AFDE40B-78B5-421D-8D47-D26FADC16EAC}"/>
                </a:ext>
              </a:extLst>
            </xdr14:cNvPr>
            <xdr14:cNvContentPartPr/>
          </xdr14:nvContentPartPr>
          <xdr14:nvPr macro=""/>
          <xdr14:xfrm>
            <a:off x="7912440" y="6688050"/>
            <a:ext cx="169920" cy="28800"/>
          </xdr14:xfrm>
        </xdr:contentPart>
      </mc:Choice>
      <mc:Fallback xmlns="">
        <xdr:pic>
          <xdr:nvPicPr>
            <xdr:cNvPr id="142" name="Ink 141">
              <a:extLst>
                <a:ext uri="{FF2B5EF4-FFF2-40B4-BE49-F238E27FC236}">
                  <a16:creationId xmlns:a16="http://schemas.microsoft.com/office/drawing/2014/main" id="{4AFDE40B-78B5-421D-8D47-D26FADC16EAC}"/>
                </a:ext>
              </a:extLst>
            </xdr:cNvPr>
            <xdr:cNvPicPr/>
          </xdr:nvPicPr>
          <xdr:blipFill>
            <a:blip xmlns:r="http://schemas.openxmlformats.org/officeDocument/2006/relationships" r:embed="rId94"/>
            <a:stretch>
              <a:fillRect/>
            </a:stretch>
          </xdr:blipFill>
          <xdr:spPr>
            <a:xfrm>
              <a:off x="7894440" y="6670410"/>
              <a:ext cx="205560" cy="6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250222</xdr:colOff>
      <xdr:row>33</xdr:row>
      <xdr:rowOff>159885</xdr:rowOff>
    </xdr:from>
    <xdr:to>
      <xdr:col>13</xdr:col>
      <xdr:colOff>371542</xdr:colOff>
      <xdr:row>35</xdr:row>
      <xdr:rowOff>74055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5">
          <xdr14:nvContentPartPr>
            <xdr14:cNvPr id="143" name="Ink 142">
              <a:extLst>
                <a:ext uri="{FF2B5EF4-FFF2-40B4-BE49-F238E27FC236}">
                  <a16:creationId xmlns:a16="http://schemas.microsoft.com/office/drawing/2014/main" id="{8B010CA8-F6F8-44BF-AB3A-F8580CE50C8B}"/>
                </a:ext>
              </a:extLst>
            </xdr14:cNvPr>
            <xdr14:cNvContentPartPr/>
          </xdr14:nvContentPartPr>
          <xdr14:nvPr macro=""/>
          <xdr14:xfrm>
            <a:off x="7522560" y="6494010"/>
            <a:ext cx="121320" cy="276120"/>
          </xdr14:xfrm>
        </xdr:contentPart>
      </mc:Choice>
      <mc:Fallback xmlns="">
        <xdr:pic>
          <xdr:nvPicPr>
            <xdr:cNvPr id="143" name="Ink 142">
              <a:extLst>
                <a:ext uri="{FF2B5EF4-FFF2-40B4-BE49-F238E27FC236}">
                  <a16:creationId xmlns:a16="http://schemas.microsoft.com/office/drawing/2014/main" id="{8B010CA8-F6F8-44BF-AB3A-F8580CE50C8B}"/>
                </a:ext>
              </a:extLst>
            </xdr:cNvPr>
            <xdr:cNvPicPr/>
          </xdr:nvPicPr>
          <xdr:blipFill>
            <a:blip xmlns:r="http://schemas.openxmlformats.org/officeDocument/2006/relationships" r:embed="rId96"/>
            <a:stretch>
              <a:fillRect/>
            </a:stretch>
          </xdr:blipFill>
          <xdr:spPr>
            <a:xfrm>
              <a:off x="7504920" y="6476033"/>
              <a:ext cx="156960" cy="31171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293002</xdr:colOff>
      <xdr:row>33</xdr:row>
      <xdr:rowOff>150165</xdr:rowOff>
    </xdr:from>
    <xdr:to>
      <xdr:col>15</xdr:col>
      <xdr:colOff>96742</xdr:colOff>
      <xdr:row>35</xdr:row>
      <xdr:rowOff>74055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7">
          <xdr14:nvContentPartPr>
            <xdr14:cNvPr id="150" name="Ink 149">
              <a:extLst>
                <a:ext uri="{FF2B5EF4-FFF2-40B4-BE49-F238E27FC236}">
                  <a16:creationId xmlns:a16="http://schemas.microsoft.com/office/drawing/2014/main" id="{B4B33B3F-E02E-4585-B698-1CC30FD3597E}"/>
                </a:ext>
              </a:extLst>
            </xdr14:cNvPr>
            <xdr14:cNvContentPartPr/>
          </xdr14:nvContentPartPr>
          <xdr14:nvPr macro=""/>
          <xdr14:xfrm>
            <a:off x="8213040" y="6484290"/>
            <a:ext cx="451440" cy="285840"/>
          </xdr14:xfrm>
        </xdr:contentPart>
      </mc:Choice>
      <mc:Fallback xmlns="">
        <xdr:pic>
          <xdr:nvPicPr>
            <xdr:cNvPr id="150" name="Ink 149">
              <a:extLst>
                <a:ext uri="{FF2B5EF4-FFF2-40B4-BE49-F238E27FC236}">
                  <a16:creationId xmlns:a16="http://schemas.microsoft.com/office/drawing/2014/main" id="{B4B33B3F-E02E-4585-B698-1CC30FD3597E}"/>
                </a:ext>
              </a:extLst>
            </xdr:cNvPr>
            <xdr:cNvPicPr/>
          </xdr:nvPicPr>
          <xdr:blipFill>
            <a:blip xmlns:r="http://schemas.openxmlformats.org/officeDocument/2006/relationships" r:embed="rId98"/>
            <a:stretch>
              <a:fillRect/>
            </a:stretch>
          </xdr:blipFill>
          <xdr:spPr>
            <a:xfrm>
              <a:off x="8195040" y="6466313"/>
              <a:ext cx="487080" cy="32143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173422</xdr:colOff>
      <xdr:row>34</xdr:row>
      <xdr:rowOff>25710</xdr:rowOff>
    </xdr:from>
    <xdr:to>
      <xdr:col>15</xdr:col>
      <xdr:colOff>378622</xdr:colOff>
      <xdr:row>35</xdr:row>
      <xdr:rowOff>55335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9">
          <xdr14:nvContentPartPr>
            <xdr14:cNvPr id="151" name="Ink 150">
              <a:extLst>
                <a:ext uri="{FF2B5EF4-FFF2-40B4-BE49-F238E27FC236}">
                  <a16:creationId xmlns:a16="http://schemas.microsoft.com/office/drawing/2014/main" id="{9AF12006-18DF-4E61-A4F6-12F1360566F3}"/>
                </a:ext>
              </a:extLst>
            </xdr14:cNvPr>
            <xdr14:cNvContentPartPr/>
          </xdr14:nvContentPartPr>
          <xdr14:nvPr macro=""/>
          <xdr14:xfrm>
            <a:off x="8741160" y="6540810"/>
            <a:ext cx="205200" cy="210600"/>
          </xdr14:xfrm>
        </xdr:contentPart>
      </mc:Choice>
      <mc:Fallback xmlns="">
        <xdr:pic>
          <xdr:nvPicPr>
            <xdr:cNvPr id="151" name="Ink 150">
              <a:extLst>
                <a:ext uri="{FF2B5EF4-FFF2-40B4-BE49-F238E27FC236}">
                  <a16:creationId xmlns:a16="http://schemas.microsoft.com/office/drawing/2014/main" id="{9AF12006-18DF-4E61-A4F6-12F1360566F3}"/>
                </a:ext>
              </a:extLst>
            </xdr:cNvPr>
            <xdr:cNvPicPr/>
          </xdr:nvPicPr>
          <xdr:blipFill>
            <a:blip xmlns:r="http://schemas.openxmlformats.org/officeDocument/2006/relationships" r:embed="rId100"/>
            <a:stretch>
              <a:fillRect/>
            </a:stretch>
          </xdr:blipFill>
          <xdr:spPr>
            <a:xfrm>
              <a:off x="8723520" y="6522810"/>
              <a:ext cx="240840" cy="246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295882</xdr:colOff>
      <xdr:row>35</xdr:row>
      <xdr:rowOff>150015</xdr:rowOff>
    </xdr:from>
    <xdr:to>
      <xdr:col>16</xdr:col>
      <xdr:colOff>29722</xdr:colOff>
      <xdr:row>36</xdr:row>
      <xdr:rowOff>54000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1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EC9518F3-9CFB-42C8-B589-8902AB57C3D2}"/>
                </a:ext>
              </a:extLst>
            </xdr14:cNvPr>
            <xdr14:cNvContentPartPr/>
          </xdr14:nvContentPartPr>
          <xdr14:nvPr macro=""/>
          <xdr14:xfrm>
            <a:off x="8215920" y="6846090"/>
            <a:ext cx="1029240" cy="84960"/>
          </xdr14:xfrm>
        </xdr:contentPart>
      </mc:Choice>
      <mc:Fallback xmlns=""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EC9518F3-9CFB-42C8-B589-8902AB57C3D2}"/>
                </a:ext>
              </a:extLst>
            </xdr:cNvPr>
            <xdr:cNvPicPr/>
          </xdr:nvPicPr>
          <xdr:blipFill>
            <a:blip xmlns:r="http://schemas.openxmlformats.org/officeDocument/2006/relationships" r:embed="rId102"/>
            <a:stretch>
              <a:fillRect/>
            </a:stretch>
          </xdr:blipFill>
          <xdr:spPr>
            <a:xfrm>
              <a:off x="8197920" y="6828090"/>
              <a:ext cx="1064880" cy="120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78742</xdr:colOff>
      <xdr:row>36</xdr:row>
      <xdr:rowOff>154800</xdr:rowOff>
    </xdr:from>
    <xdr:to>
      <xdr:col>15</xdr:col>
      <xdr:colOff>285382</xdr:colOff>
      <xdr:row>37</xdr:row>
      <xdr:rowOff>177945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3">
          <xdr14:nvContentPartPr>
            <xdr14:cNvPr id="153" name="Ink 152">
              <a:extLst>
                <a:ext uri="{FF2B5EF4-FFF2-40B4-BE49-F238E27FC236}">
                  <a16:creationId xmlns:a16="http://schemas.microsoft.com/office/drawing/2014/main" id="{709AFE59-1D65-445C-B10C-D0FBEE50D82F}"/>
                </a:ext>
              </a:extLst>
            </xdr14:cNvPr>
            <xdr14:cNvContentPartPr/>
          </xdr14:nvContentPartPr>
          <xdr14:nvPr macro=""/>
          <xdr14:xfrm>
            <a:off x="8646480" y="7031850"/>
            <a:ext cx="206640" cy="204120"/>
          </xdr14:xfrm>
        </xdr:contentPart>
      </mc:Choice>
      <mc:Fallback xmlns="">
        <xdr:pic>
          <xdr:nvPicPr>
            <xdr:cNvPr id="153" name="Ink 152">
              <a:extLst>
                <a:ext uri="{FF2B5EF4-FFF2-40B4-BE49-F238E27FC236}">
                  <a16:creationId xmlns:a16="http://schemas.microsoft.com/office/drawing/2014/main" id="{709AFE59-1D65-445C-B10C-D0FBEE50D82F}"/>
                </a:ext>
              </a:extLst>
            </xdr:cNvPr>
            <xdr:cNvPicPr/>
          </xdr:nvPicPr>
          <xdr:blipFill>
            <a:blip xmlns:r="http://schemas.openxmlformats.org/officeDocument/2006/relationships" r:embed="rId104"/>
            <a:stretch>
              <a:fillRect/>
            </a:stretch>
          </xdr:blipFill>
          <xdr:spPr>
            <a:xfrm>
              <a:off x="8628840" y="7013850"/>
              <a:ext cx="242280" cy="239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534442</xdr:colOff>
      <xdr:row>34</xdr:row>
      <xdr:rowOff>120750</xdr:rowOff>
    </xdr:from>
    <xdr:to>
      <xdr:col>17</xdr:col>
      <xdr:colOff>26422</xdr:colOff>
      <xdr:row>35</xdr:row>
      <xdr:rowOff>139215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5">
          <xdr14:nvContentPartPr>
            <xdr14:cNvPr id="156" name="Ink 155">
              <a:extLst>
                <a:ext uri="{FF2B5EF4-FFF2-40B4-BE49-F238E27FC236}">
                  <a16:creationId xmlns:a16="http://schemas.microsoft.com/office/drawing/2014/main" id="{AC465C73-90A0-4D4F-8601-07DE5B481CAB}"/>
                </a:ext>
              </a:extLst>
            </xdr14:cNvPr>
            <xdr14:cNvContentPartPr/>
          </xdr14:nvContentPartPr>
          <xdr14:nvPr macro=""/>
          <xdr14:xfrm>
            <a:off x="9749880" y="6635850"/>
            <a:ext cx="139680" cy="199440"/>
          </xdr14:xfrm>
        </xdr:contentPart>
      </mc:Choice>
      <mc:Fallback xmlns="">
        <xdr:pic>
          <xdr:nvPicPr>
            <xdr:cNvPr id="156" name="Ink 155">
              <a:extLst>
                <a:ext uri="{FF2B5EF4-FFF2-40B4-BE49-F238E27FC236}">
                  <a16:creationId xmlns:a16="http://schemas.microsoft.com/office/drawing/2014/main" id="{AC465C73-90A0-4D4F-8601-07DE5B481CAB}"/>
                </a:ext>
              </a:extLst>
            </xdr:cNvPr>
            <xdr:cNvPicPr/>
          </xdr:nvPicPr>
          <xdr:blipFill>
            <a:blip xmlns:r="http://schemas.openxmlformats.org/officeDocument/2006/relationships" r:embed="rId106"/>
            <a:stretch>
              <a:fillRect/>
            </a:stretch>
          </xdr:blipFill>
          <xdr:spPr>
            <a:xfrm>
              <a:off x="9732240" y="6618210"/>
              <a:ext cx="175320" cy="235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184342</xdr:colOff>
      <xdr:row>35</xdr:row>
      <xdr:rowOff>47415</xdr:rowOff>
    </xdr:from>
    <xdr:to>
      <xdr:col>19</xdr:col>
      <xdr:colOff>313942</xdr:colOff>
      <xdr:row>35</xdr:row>
      <xdr:rowOff>121575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7">
          <xdr14:nvContentPartPr>
            <xdr14:cNvPr id="167" name="Ink 166">
              <a:extLst>
                <a:ext uri="{FF2B5EF4-FFF2-40B4-BE49-F238E27FC236}">
                  <a16:creationId xmlns:a16="http://schemas.microsoft.com/office/drawing/2014/main" id="{F5F68160-72DF-411D-8EE1-2B44110D7CD4}"/>
                </a:ext>
              </a:extLst>
            </xdr14:cNvPr>
            <xdr14:cNvContentPartPr/>
          </xdr14:nvContentPartPr>
          <xdr14:nvPr macro=""/>
          <xdr14:xfrm>
            <a:off x="11342880" y="6743490"/>
            <a:ext cx="129600" cy="74160"/>
          </xdr14:xfrm>
        </xdr:contentPart>
      </mc:Choice>
      <mc:Fallback xmlns="">
        <xdr:pic>
          <xdr:nvPicPr>
            <xdr:cNvPr id="167" name="Ink 166">
              <a:extLst>
                <a:ext uri="{FF2B5EF4-FFF2-40B4-BE49-F238E27FC236}">
                  <a16:creationId xmlns:a16="http://schemas.microsoft.com/office/drawing/2014/main" id="{F5F68160-72DF-411D-8EE1-2B44110D7CD4}"/>
                </a:ext>
              </a:extLst>
            </xdr:cNvPr>
            <xdr:cNvPicPr/>
          </xdr:nvPicPr>
          <xdr:blipFill>
            <a:blip xmlns:r="http://schemas.openxmlformats.org/officeDocument/2006/relationships" r:embed="rId108"/>
            <a:stretch>
              <a:fillRect/>
            </a:stretch>
          </xdr:blipFill>
          <xdr:spPr>
            <a:xfrm>
              <a:off x="11325240" y="6725490"/>
              <a:ext cx="165240" cy="109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546262</xdr:colOff>
      <xdr:row>34</xdr:row>
      <xdr:rowOff>58110</xdr:rowOff>
    </xdr:from>
    <xdr:to>
      <xdr:col>18</xdr:col>
      <xdr:colOff>642682</xdr:colOff>
      <xdr:row>35</xdr:row>
      <xdr:rowOff>160095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9">
          <xdr14:nvContentPartPr>
            <xdr14:cNvPr id="168" name="Ink 167">
              <a:extLst>
                <a:ext uri="{FF2B5EF4-FFF2-40B4-BE49-F238E27FC236}">
                  <a16:creationId xmlns:a16="http://schemas.microsoft.com/office/drawing/2014/main" id="{7132CFEA-7818-4CB8-8301-98F9A16906FE}"/>
                </a:ext>
              </a:extLst>
            </xdr14:cNvPr>
            <xdr14:cNvContentPartPr/>
          </xdr14:nvContentPartPr>
          <xdr14:nvPr macro=""/>
          <xdr14:xfrm>
            <a:off x="10409400" y="6573210"/>
            <a:ext cx="744120" cy="282960"/>
          </xdr14:xfrm>
        </xdr:contentPart>
      </mc:Choice>
      <mc:Fallback xmlns="">
        <xdr:pic>
          <xdr:nvPicPr>
            <xdr:cNvPr id="168" name="Ink 167">
              <a:extLst>
                <a:ext uri="{FF2B5EF4-FFF2-40B4-BE49-F238E27FC236}">
                  <a16:creationId xmlns:a16="http://schemas.microsoft.com/office/drawing/2014/main" id="{7132CFEA-7818-4CB8-8301-98F9A16906FE}"/>
                </a:ext>
              </a:extLst>
            </xdr:cNvPr>
            <xdr:cNvPicPr/>
          </xdr:nvPicPr>
          <xdr:blipFill>
            <a:blip xmlns:r="http://schemas.openxmlformats.org/officeDocument/2006/relationships" r:embed="rId110"/>
            <a:stretch>
              <a:fillRect/>
            </a:stretch>
          </xdr:blipFill>
          <xdr:spPr>
            <a:xfrm>
              <a:off x="10391400" y="6555548"/>
              <a:ext cx="779760" cy="31864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583582</xdr:colOff>
      <xdr:row>34</xdr:row>
      <xdr:rowOff>25710</xdr:rowOff>
    </xdr:from>
    <xdr:to>
      <xdr:col>20</xdr:col>
      <xdr:colOff>77722</xdr:colOff>
      <xdr:row>35</xdr:row>
      <xdr:rowOff>129855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1">
          <xdr14:nvContentPartPr>
            <xdr14:cNvPr id="169" name="Ink 168">
              <a:extLst>
                <a:ext uri="{FF2B5EF4-FFF2-40B4-BE49-F238E27FC236}">
                  <a16:creationId xmlns:a16="http://schemas.microsoft.com/office/drawing/2014/main" id="{8E62B4C9-980D-46BE-A29F-0094CC1729E0}"/>
                </a:ext>
              </a:extLst>
            </xdr14:cNvPr>
            <xdr14:cNvContentPartPr/>
          </xdr14:nvContentPartPr>
          <xdr14:nvPr macro=""/>
          <xdr14:xfrm>
            <a:off x="11742120" y="6540810"/>
            <a:ext cx="141840" cy="285120"/>
          </xdr14:xfrm>
        </xdr:contentPart>
      </mc:Choice>
      <mc:Fallback xmlns="">
        <xdr:pic>
          <xdr:nvPicPr>
            <xdr:cNvPr id="169" name="Ink 168">
              <a:extLst>
                <a:ext uri="{FF2B5EF4-FFF2-40B4-BE49-F238E27FC236}">
                  <a16:creationId xmlns:a16="http://schemas.microsoft.com/office/drawing/2014/main" id="{8E62B4C9-980D-46BE-A29F-0094CC1729E0}"/>
                </a:ext>
              </a:extLst>
            </xdr:cNvPr>
            <xdr:cNvPicPr/>
          </xdr:nvPicPr>
          <xdr:blipFill>
            <a:blip xmlns:r="http://schemas.openxmlformats.org/officeDocument/2006/relationships" r:embed="rId112"/>
            <a:stretch>
              <a:fillRect/>
            </a:stretch>
          </xdr:blipFill>
          <xdr:spPr>
            <a:xfrm>
              <a:off x="11724120" y="6522810"/>
              <a:ext cx="177480" cy="320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170602</xdr:colOff>
      <xdr:row>33</xdr:row>
      <xdr:rowOff>139005</xdr:rowOff>
    </xdr:from>
    <xdr:to>
      <xdr:col>20</xdr:col>
      <xdr:colOff>434122</xdr:colOff>
      <xdr:row>35</xdr:row>
      <xdr:rowOff>157215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3">
          <xdr14:nvContentPartPr>
            <xdr14:cNvPr id="172" name="Ink 171">
              <a:extLst>
                <a:ext uri="{FF2B5EF4-FFF2-40B4-BE49-F238E27FC236}">
                  <a16:creationId xmlns:a16="http://schemas.microsoft.com/office/drawing/2014/main" id="{52EEE5DB-BCE6-4D0F-9E09-464EBC046F41}"/>
                </a:ext>
              </a:extLst>
            </xdr14:cNvPr>
            <xdr14:cNvContentPartPr/>
          </xdr14:nvContentPartPr>
          <xdr14:nvPr macro=""/>
          <xdr14:xfrm>
            <a:off x="11976840" y="6473130"/>
            <a:ext cx="263520" cy="380160"/>
          </xdr14:xfrm>
        </xdr:contentPart>
      </mc:Choice>
      <mc:Fallback xmlns="">
        <xdr:pic>
          <xdr:nvPicPr>
            <xdr:cNvPr id="172" name="Ink 171">
              <a:extLst>
                <a:ext uri="{FF2B5EF4-FFF2-40B4-BE49-F238E27FC236}">
                  <a16:creationId xmlns:a16="http://schemas.microsoft.com/office/drawing/2014/main" id="{52EEE5DB-BCE6-4D0F-9E09-464EBC046F41}"/>
                </a:ext>
              </a:extLst>
            </xdr:cNvPr>
            <xdr:cNvPicPr/>
          </xdr:nvPicPr>
          <xdr:blipFill>
            <a:blip xmlns:r="http://schemas.openxmlformats.org/officeDocument/2006/relationships" r:embed="rId114"/>
            <a:stretch>
              <a:fillRect/>
            </a:stretch>
          </xdr:blipFill>
          <xdr:spPr>
            <a:xfrm>
              <a:off x="11959200" y="6455473"/>
              <a:ext cx="299160" cy="41583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579382</xdr:colOff>
      <xdr:row>36</xdr:row>
      <xdr:rowOff>104040</xdr:rowOff>
    </xdr:from>
    <xdr:to>
      <xdr:col>19</xdr:col>
      <xdr:colOff>10102</xdr:colOff>
      <xdr:row>37</xdr:row>
      <xdr:rowOff>42945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5">
          <xdr14:nvContentPartPr>
            <xdr14:cNvPr id="173" name="Ink 172">
              <a:extLst>
                <a:ext uri="{FF2B5EF4-FFF2-40B4-BE49-F238E27FC236}">
                  <a16:creationId xmlns:a16="http://schemas.microsoft.com/office/drawing/2014/main" id="{AA51C170-9125-4A44-A4E9-8A011709F18A}"/>
                </a:ext>
              </a:extLst>
            </xdr14:cNvPr>
            <xdr14:cNvContentPartPr/>
          </xdr14:nvContentPartPr>
          <xdr14:nvPr macro=""/>
          <xdr14:xfrm>
            <a:off x="10442520" y="6981090"/>
            <a:ext cx="726120" cy="119880"/>
          </xdr14:xfrm>
        </xdr:contentPart>
      </mc:Choice>
      <mc:Fallback xmlns="">
        <xdr:pic>
          <xdr:nvPicPr>
            <xdr:cNvPr id="173" name="Ink 172">
              <a:extLst>
                <a:ext uri="{FF2B5EF4-FFF2-40B4-BE49-F238E27FC236}">
                  <a16:creationId xmlns:a16="http://schemas.microsoft.com/office/drawing/2014/main" id="{AA51C170-9125-4A44-A4E9-8A011709F18A}"/>
                </a:ext>
              </a:extLst>
            </xdr:cNvPr>
            <xdr:cNvPicPr/>
          </xdr:nvPicPr>
          <xdr:blipFill>
            <a:blip xmlns:r="http://schemas.openxmlformats.org/officeDocument/2006/relationships" r:embed="rId116"/>
            <a:stretch>
              <a:fillRect/>
            </a:stretch>
          </xdr:blipFill>
          <xdr:spPr>
            <a:xfrm>
              <a:off x="10424520" y="6963090"/>
              <a:ext cx="761760" cy="155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204922</xdr:colOff>
      <xdr:row>38</xdr:row>
      <xdr:rowOff>16050</xdr:rowOff>
    </xdr:from>
    <xdr:to>
      <xdr:col>18</xdr:col>
      <xdr:colOff>349282</xdr:colOff>
      <xdr:row>39</xdr:row>
      <xdr:rowOff>98955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7">
          <xdr14:nvContentPartPr>
            <xdr14:cNvPr id="174" name="Ink 173">
              <a:extLst>
                <a:ext uri="{FF2B5EF4-FFF2-40B4-BE49-F238E27FC236}">
                  <a16:creationId xmlns:a16="http://schemas.microsoft.com/office/drawing/2014/main" id="{3A62024C-0682-43A0-BD43-2A7F95FCBE31}"/>
                </a:ext>
              </a:extLst>
            </xdr14:cNvPr>
            <xdr14:cNvContentPartPr/>
          </xdr14:nvContentPartPr>
          <xdr14:nvPr macro=""/>
          <xdr14:xfrm>
            <a:off x="10715760" y="7255050"/>
            <a:ext cx="144360" cy="263880"/>
          </xdr14:xfrm>
        </xdr:contentPart>
      </mc:Choice>
      <mc:Fallback xmlns="">
        <xdr:pic>
          <xdr:nvPicPr>
            <xdr:cNvPr id="174" name="Ink 173">
              <a:extLst>
                <a:ext uri="{FF2B5EF4-FFF2-40B4-BE49-F238E27FC236}">
                  <a16:creationId xmlns:a16="http://schemas.microsoft.com/office/drawing/2014/main" id="{3A62024C-0682-43A0-BD43-2A7F95FCBE31}"/>
                </a:ext>
              </a:extLst>
            </xdr:cNvPr>
            <xdr:cNvPicPr/>
          </xdr:nvPicPr>
          <xdr:blipFill>
            <a:blip xmlns:r="http://schemas.openxmlformats.org/officeDocument/2006/relationships" r:embed="rId118"/>
            <a:stretch>
              <a:fillRect/>
            </a:stretch>
          </xdr:blipFill>
          <xdr:spPr>
            <a:xfrm>
              <a:off x="10698120" y="7237050"/>
              <a:ext cx="180000" cy="299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110842</xdr:colOff>
      <xdr:row>36</xdr:row>
      <xdr:rowOff>102960</xdr:rowOff>
    </xdr:from>
    <xdr:to>
      <xdr:col>20</xdr:col>
      <xdr:colOff>373642</xdr:colOff>
      <xdr:row>37</xdr:row>
      <xdr:rowOff>9105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9">
          <xdr14:nvContentPartPr>
            <xdr14:cNvPr id="175" name="Ink 174">
              <a:extLst>
                <a:ext uri="{FF2B5EF4-FFF2-40B4-BE49-F238E27FC236}">
                  <a16:creationId xmlns:a16="http://schemas.microsoft.com/office/drawing/2014/main" id="{F3BABD51-55A2-4F18-B7AF-815ABF61C02E}"/>
                </a:ext>
              </a:extLst>
            </xdr14:cNvPr>
            <xdr14:cNvContentPartPr/>
          </xdr14:nvContentPartPr>
          <xdr14:nvPr macro=""/>
          <xdr14:xfrm>
            <a:off x="11917080" y="6980010"/>
            <a:ext cx="262800" cy="87120"/>
          </xdr14:xfrm>
        </xdr:contentPart>
      </mc:Choice>
      <mc:Fallback xmlns="">
        <xdr:pic>
          <xdr:nvPicPr>
            <xdr:cNvPr id="175" name="Ink 174">
              <a:extLst>
                <a:ext uri="{FF2B5EF4-FFF2-40B4-BE49-F238E27FC236}">
                  <a16:creationId xmlns:a16="http://schemas.microsoft.com/office/drawing/2014/main" id="{F3BABD51-55A2-4F18-B7AF-815ABF61C02E}"/>
                </a:ext>
              </a:extLst>
            </xdr:cNvPr>
            <xdr:cNvPicPr/>
          </xdr:nvPicPr>
          <xdr:blipFill>
            <a:blip xmlns:r="http://schemas.openxmlformats.org/officeDocument/2006/relationships" r:embed="rId120"/>
            <a:stretch>
              <a:fillRect/>
            </a:stretch>
          </xdr:blipFill>
          <xdr:spPr>
            <a:xfrm>
              <a:off x="11899080" y="6962370"/>
              <a:ext cx="298440" cy="122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158362</xdr:colOff>
      <xdr:row>37</xdr:row>
      <xdr:rowOff>163185</xdr:rowOff>
    </xdr:from>
    <xdr:to>
      <xdr:col>20</xdr:col>
      <xdr:colOff>350242</xdr:colOff>
      <xdr:row>38</xdr:row>
      <xdr:rowOff>168690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1">
          <xdr14:nvContentPartPr>
            <xdr14:cNvPr id="178" name="Ink 177">
              <a:extLst>
                <a:ext uri="{FF2B5EF4-FFF2-40B4-BE49-F238E27FC236}">
                  <a16:creationId xmlns:a16="http://schemas.microsoft.com/office/drawing/2014/main" id="{472C63D0-FEB2-4FAA-A8FB-CD591B3077D6}"/>
                </a:ext>
              </a:extLst>
            </xdr14:cNvPr>
            <xdr14:cNvContentPartPr/>
          </xdr14:nvContentPartPr>
          <xdr14:nvPr macro=""/>
          <xdr14:xfrm>
            <a:off x="11964600" y="7221210"/>
            <a:ext cx="191880" cy="186480"/>
          </xdr14:xfrm>
        </xdr:contentPart>
      </mc:Choice>
      <mc:Fallback xmlns="">
        <xdr:pic>
          <xdr:nvPicPr>
            <xdr:cNvPr id="178" name="Ink 177">
              <a:extLst>
                <a:ext uri="{FF2B5EF4-FFF2-40B4-BE49-F238E27FC236}">
                  <a16:creationId xmlns:a16="http://schemas.microsoft.com/office/drawing/2014/main" id="{472C63D0-FEB2-4FAA-A8FB-CD591B3077D6}"/>
                </a:ext>
              </a:extLst>
            </xdr:cNvPr>
            <xdr:cNvPicPr/>
          </xdr:nvPicPr>
          <xdr:blipFill>
            <a:blip xmlns:r="http://schemas.openxmlformats.org/officeDocument/2006/relationships" r:embed="rId122"/>
            <a:stretch>
              <a:fillRect/>
            </a:stretch>
          </xdr:blipFill>
          <xdr:spPr>
            <a:xfrm>
              <a:off x="11946960" y="7203570"/>
              <a:ext cx="227520" cy="22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415365</xdr:colOff>
      <xdr:row>38</xdr:row>
      <xdr:rowOff>7410</xdr:rowOff>
    </xdr:from>
    <xdr:to>
      <xdr:col>10</xdr:col>
      <xdr:colOff>546045</xdr:colOff>
      <xdr:row>38</xdr:row>
      <xdr:rowOff>147450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3">
          <xdr14:nvContentPartPr>
            <xdr14:cNvPr id="185" name="Ink 184">
              <a:extLst>
                <a:ext uri="{FF2B5EF4-FFF2-40B4-BE49-F238E27FC236}">
                  <a16:creationId xmlns:a16="http://schemas.microsoft.com/office/drawing/2014/main" id="{79C8DCB9-92A5-45F7-9D60-5C78B372835D}"/>
                </a:ext>
              </a:extLst>
            </xdr14:cNvPr>
            <xdr14:cNvContentPartPr/>
          </xdr14:nvContentPartPr>
          <xdr14:nvPr macro=""/>
          <xdr14:xfrm>
            <a:off x="5511240" y="7246410"/>
            <a:ext cx="130680" cy="140040"/>
          </xdr14:xfrm>
        </xdr:contentPart>
      </mc:Choice>
      <mc:Fallback xmlns="">
        <xdr:pic>
          <xdr:nvPicPr>
            <xdr:cNvPr id="185" name="Ink 184">
              <a:extLst>
                <a:ext uri="{FF2B5EF4-FFF2-40B4-BE49-F238E27FC236}">
                  <a16:creationId xmlns:a16="http://schemas.microsoft.com/office/drawing/2014/main" id="{79C8DCB9-92A5-45F7-9D60-5C78B372835D}"/>
                </a:ext>
              </a:extLst>
            </xdr:cNvPr>
            <xdr:cNvPicPr/>
          </xdr:nvPicPr>
          <xdr:blipFill>
            <a:blip xmlns:r="http://schemas.openxmlformats.org/officeDocument/2006/relationships" r:embed="rId124"/>
            <a:stretch>
              <a:fillRect/>
            </a:stretch>
          </xdr:blipFill>
          <xdr:spPr>
            <a:xfrm>
              <a:off x="5493240" y="7228410"/>
              <a:ext cx="166320" cy="175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191085</xdr:colOff>
      <xdr:row>38</xdr:row>
      <xdr:rowOff>80130</xdr:rowOff>
    </xdr:from>
    <xdr:to>
      <xdr:col>10</xdr:col>
      <xdr:colOff>305925</xdr:colOff>
      <xdr:row>40</xdr:row>
      <xdr:rowOff>24180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5">
          <xdr14:nvContentPartPr>
            <xdr14:cNvPr id="186" name="Ink 185">
              <a:extLst>
                <a:ext uri="{FF2B5EF4-FFF2-40B4-BE49-F238E27FC236}">
                  <a16:creationId xmlns:a16="http://schemas.microsoft.com/office/drawing/2014/main" id="{DBE66111-9B1D-40C4-8F17-72292FAC9CC5}"/>
                </a:ext>
              </a:extLst>
            </xdr14:cNvPr>
            <xdr14:cNvContentPartPr/>
          </xdr14:nvContentPartPr>
          <xdr14:nvPr macro=""/>
          <xdr14:xfrm>
            <a:off x="5286960" y="7319130"/>
            <a:ext cx="114840" cy="306000"/>
          </xdr14:xfrm>
        </xdr:contentPart>
      </mc:Choice>
      <mc:Fallback xmlns="">
        <xdr:pic>
          <xdr:nvPicPr>
            <xdr:cNvPr id="186" name="Ink 185">
              <a:extLst>
                <a:ext uri="{FF2B5EF4-FFF2-40B4-BE49-F238E27FC236}">
                  <a16:creationId xmlns:a16="http://schemas.microsoft.com/office/drawing/2014/main" id="{DBE66111-9B1D-40C4-8F17-72292FAC9CC5}"/>
                </a:ext>
              </a:extLst>
            </xdr:cNvPr>
            <xdr:cNvPicPr/>
          </xdr:nvPicPr>
          <xdr:blipFill>
            <a:blip xmlns:r="http://schemas.openxmlformats.org/officeDocument/2006/relationships" r:embed="rId126"/>
            <a:stretch>
              <a:fillRect/>
            </a:stretch>
          </xdr:blipFill>
          <xdr:spPr>
            <a:xfrm>
              <a:off x="5269320" y="7301511"/>
              <a:ext cx="150480" cy="34159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46965</xdr:colOff>
      <xdr:row>30</xdr:row>
      <xdr:rowOff>59130</xdr:rowOff>
    </xdr:from>
    <xdr:to>
      <xdr:col>10</xdr:col>
      <xdr:colOff>1725</xdr:colOff>
      <xdr:row>40</xdr:row>
      <xdr:rowOff>25620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7">
          <xdr14:nvContentPartPr>
            <xdr14:cNvPr id="215" name="Ink 214">
              <a:extLst>
                <a:ext uri="{FF2B5EF4-FFF2-40B4-BE49-F238E27FC236}">
                  <a16:creationId xmlns:a16="http://schemas.microsoft.com/office/drawing/2014/main" id="{233C6455-5B4C-4FBB-A528-90DEA8423818}"/>
                </a:ext>
              </a:extLst>
            </xdr14:cNvPr>
            <xdr14:cNvContentPartPr/>
          </xdr14:nvContentPartPr>
          <xdr14:nvPr macro=""/>
          <xdr14:xfrm>
            <a:off x="2780640" y="5850330"/>
            <a:ext cx="2316960" cy="1776240"/>
          </xdr14:xfrm>
        </xdr:contentPart>
      </mc:Choice>
      <mc:Fallback xmlns="">
        <xdr:pic>
          <xdr:nvPicPr>
            <xdr:cNvPr id="215" name="Ink 214">
              <a:extLst>
                <a:ext uri="{FF2B5EF4-FFF2-40B4-BE49-F238E27FC236}">
                  <a16:creationId xmlns:a16="http://schemas.microsoft.com/office/drawing/2014/main" id="{233C6455-5B4C-4FBB-A528-90DEA8423818}"/>
                </a:ext>
              </a:extLst>
            </xdr:cNvPr>
            <xdr:cNvPicPr/>
          </xdr:nvPicPr>
          <xdr:blipFill>
            <a:blip xmlns:r="http://schemas.openxmlformats.org/officeDocument/2006/relationships" r:embed="rId128"/>
            <a:stretch>
              <a:fillRect/>
            </a:stretch>
          </xdr:blipFill>
          <xdr:spPr>
            <a:xfrm>
              <a:off x="2763217" y="5832690"/>
              <a:ext cx="2352162" cy="181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278280</xdr:colOff>
      <xdr:row>32</xdr:row>
      <xdr:rowOff>85035</xdr:rowOff>
    </xdr:from>
    <xdr:to>
      <xdr:col>6</xdr:col>
      <xdr:colOff>371078</xdr:colOff>
      <xdr:row>44</xdr:row>
      <xdr:rowOff>155055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9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81454EE7-A45C-42BF-82B2-617D43879B06}"/>
                </a:ext>
              </a:extLst>
            </xdr14:cNvPr>
            <xdr14:cNvContentPartPr/>
          </xdr14:nvContentPartPr>
          <xdr14:nvPr macro=""/>
          <xdr14:xfrm>
            <a:off x="2264243" y="6419160"/>
            <a:ext cx="2154960" cy="2241720"/>
          </xdr14:xfrm>
        </xdr:contentPart>
      </mc:Choice>
      <mc:Fallback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81454EE7-A45C-42BF-82B2-617D43879B06}"/>
                </a:ext>
              </a:extLst>
            </xdr:cNvPr>
            <xdr:cNvPicPr/>
          </xdr:nvPicPr>
          <xdr:blipFill>
            <a:blip xmlns:r="http://schemas.openxmlformats.org/officeDocument/2006/relationships" r:embed="rId130"/>
            <a:stretch>
              <a:fillRect/>
            </a:stretch>
          </xdr:blipFill>
          <xdr:spPr>
            <a:xfrm>
              <a:off x="2255228" y="6409994"/>
              <a:ext cx="2172630" cy="2259686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2.77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71 57 5528,'-3'-9'488,"-1"-5"-392,-3 4-96,-1 3 0,4 0 3504,4 7 680,0 0 135,0 0 25,0 0-2928,0 0-584,0 0-112,-7-7-24,-4 4-1112,-1 3-216,4 3-40,1 4-9159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8.07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15 10 4144,'-1'1'191,"-12"14"665,12-14 2457,1-1 1144,0 0 225,3 1 114,1 2-3340,5 2-974,43-11 708,2-4-1190,145-3-436,-114 9-7232,-58 1 149</inkml:trace>
</inkml:ink>
</file>

<file path=xl/ink/ink10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9T09:28:04.414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3251 991 13824 0 0,'0'0'1061'0'0,"0"0"-380"0"0,0 0 975 0 0,0 0 500 0 0,0 0 99 0 0,-4 8 1054 0 0,2-12-6318 0 0,2 4 1459 0 0</inkml:trace>
  <inkml:trace contextRef="#ctx0" brushRef="#br0" timeOffset="-3107.838">410 508 920 0 0,'5'-5'323'0'0,"12"-22"7356"0"0,-17 26-6613 0 0,8-10 1728 0 0,-5 9-2548 0 0,-1 0 0 0 0,0 0-1 0 0,1 0 1 0 0,0 0-1 0 0,-1 1 1 0 0,1-1 0 0 0,0 1-1 0 0,-1 0 1 0 0,1-1 0 0 0,0 1-1 0 0,0 1 1 0 0,0-1 0 0 0,0 0-1 0 0,0 1 1 0 0,0 0 0 0 0,1-1-1 0 0,-1 1 1 0 0,0 0 0 0 0,0 1-1 0 0,0-1 1 0 0,2 1-246 0 0,5-1 113 0 0,-10 0-92 0 0,-1 1 0 0 0,1-1 0 0 0,0 0 0 0 0,-1 1 0 0 0,1-1 1 0 0,0 1-1 0 0,-1-1 0 0 0,1 0 0 0 0,0 1 0 0 0,0-1 0 0 0,0 1 0 0 0,-1-1 0 0 0,1 1 0 0 0,0-1 0 0 0,0 1 0 0 0,0-1 0 0 0,0 1 0 0 0,0-1 0 0 0,0 1 1 0 0,0-1-1 0 0,0 1 0 0 0,0-1 0 0 0,0 1 0 0 0,0-1 0 0 0,0 1 0 0 0,0-1 0 0 0,0 0 0 0 0,1 1 0 0 0,-1-1 0 0 0,0 1 0 0 0,0-1 0 0 0,0 1 0 0 0,1-1 0 0 0,-1 1 1 0 0,0-1-1 0 0,1 0 0 0 0,-1 1 0 0 0,0-1 0 0 0,1 0 0 0 0,-1 1 0 0 0,0-1 0 0 0,1 0 0 0 0,-1 1 0 0 0,1-1 0 0 0,-1 0 0 0 0,1 0 0 0 0,-1 0 0 0 0,1 1 1 0 0,-1-1-1 0 0,1 0 0 0 0,-1 0 0 0 0,1 0 0 0 0,-1 0 0 0 0,1 0 0 0 0,-1 0 0 0 0,1 0 0 0 0,-1 0 0 0 0,1 0 0 0 0,-1 0 0 0 0,1 0 0 0 0,-1 0 0 0 0,1 0 1 0 0,-1 0-1 0 0,0-1 0 0 0,1 1 0 0 0,0 0-21 0 0,-3 4 200 0 0,0 0 0 0 0,1 0 0 0 0,-1 0-1 0 0,1 0 1 0 0,0 1 0 0 0,0-1 0 0 0,1 0 0 0 0,0 1 0 0 0,-1-1 0 0 0,1 1 0 0 0,1-1 0 0 0,-1 0 0 0 0,1 3-200 0 0,0 11 549 0 0,26 468 2238 0 0,-6-193-1664 0 0,-20-106-1123 0 0,2-114-1189 0 0,-10-60-3490 0 0,6-12-624 0 0,1-1-1333 0 0</inkml:trace>
  <inkml:trace contextRef="#ctx0" brushRef="#br0" timeOffset="-2346.345">666 1093 12896 0 0,'-60'13'1608'0'0,"26"-9"4546"0"0,35-6-6084 0 0,-1 1 0 0 0,1-1 0 0 0,-1 0 0 0 0,1 1 0 0 0,0-1 0 0 0,-1 0 0 0 0,1 1 0 0 0,0-1 1 0 0,0 1-1 0 0,0-1 0 0 0,0 1 0 0 0,1-1 0 0 0,-1 1 0 0 0,0 0 0 0 0,1 0 0 0 0,-1-1 0 0 0,0 1 0 0 0,1 0 0 0 0,-1 0 0 0 0,1 1 0 0 0,0-1 0 0 0,-1 0 0 0 0,1 0 0 0 0,1 0-70 0 0,129-55 1636 0 0,39-3-276 0 0,-158 54 606 0 0,-19 5-1032 0 0,-22 8-593 0 0,15-4-301 0 0,0 0 0 0 0,1 1 0 0 0,-1 1 0 0 0,1 0 0 0 0,1 1 0 0 0,-1 0 0 0 0,1 0 0 0 0,0 1 0 0 0,1 0 0 0 0,0 1 0 0 0,0 1 0 0 0,1-1-1 0 0,0 1 1 0 0,1 1 0 0 0,0 0 0 0 0,1 0 0 0 0,-6 11-40 0 0,-8 58 53 0 0,21-78-50 0 0,0 0-1 0 0,1 0 1 0 0,-1 0-1 0 0,1 0 0 0 0,-1-1 1 0 0,1 1-1 0 0,0 0 0 0 0,0 0 1 0 0,-1-1-1 0 0,1 1 1 0 0,0 0-1 0 0,1-1 0 0 0,-1 1 1 0 0,0-1-1 0 0,0 1 0 0 0,1-1 1 0 0,-1 0-1 0 0,1 1 1 0 0,-1-1-1 0 0,1 0 0 0 0,-1 0 1 0 0,2 0-3 0 0,20 24 22 0 0,5 79-99 0 0,-16-88 93 0 0,1 0-1 0 0,0-1 1 0 0,1-1 0 0 0,1 0 0 0 0,0-1 0 0 0,1-1-1 0 0,1 0 1 0 0,0-1 0 0 0,0-1 0 0 0,1 0 0 0 0,0-2-1 0 0,1 0 1 0 0,6 2-16 0 0,49 20 0 0 0,-49-21 34 0 0,18-2-2119 0 0,-22-13-460 0 0,-19 5 1117 0 0</inkml:trace>
  <inkml:trace contextRef="#ctx0" brushRef="#br0" timeOffset="-1789.517">1310 1084 4144 0 0,'0'0'319'0'0,"-7"0"1271"0"0,7 0 3622 0 0,0 0 5364 0 0,52-5-8978 0 0,68 2-358 0 0,10-22-1238 0 0,-124 27-919 0 0,-18 5-2514 0 0,5-4 1289 0 0</inkml:trace>
  <inkml:trace contextRef="#ctx0" brushRef="#br0" timeOffset="-1551.729">1343 1251 15088 0 0,'-17'27'1631'0'0,"16"-19"-1481"0"0,1-6 619 0 0,0-2 246 0 0,0 0 45 0 0,4 6 896 0 0,68 1-1146 0 0,62-15-2271 0 0,-123 8 74 0 0</inkml:trace>
  <inkml:trace contextRef="#ctx0" brushRef="#br0" timeOffset="-1094.225">1826 1110 8288 0 0,'-8'-5'756'0'0,"-7"-20"-451"0"0,20-27 5133 0 0,-3 38-3286 0 0,19-54 1579 0 0,-5 23-3395 0 0,-8 23-172 0 0,0 0-1 0 0,2 0 1 0 0,0 1-1 0 0,1 1 1 0 0,2-1 0 0 0,0 2-1 0 0,9-10-163 0 0,-18 24 91 0 0,0 0-1 0 0,1 0 1 0 0,-1 1-1 0 0,1 0 1 0 0,1 0-1 0 0,-1 0 1 0 0,0 1-1 0 0,1 0 0 0 0,0 0 1 0 0,0 0-1 0 0,0 0 1 0 0,0 1-1 0 0,0 0 1 0 0,0 0-1 0 0,1 1 1 0 0,-1 0-1 0 0,1 0 1 0 0,-1 0-1 0 0,1 1 0 0 0,-1 0 1 0 0,1 0-1 0 0,-1 1 1 0 0,1-1-1 0 0,-1 2 1 0 0,0-1-1 0 0,2 1-90 0 0,3 2 191 0 0,0 0-1 0 0,0 1 0 0 0,-1 1 1 0 0,0 0-1 0 0,0 0 1 0 0,0 1-1 0 0,0 0 0 0 0,-1 1 1 0 0,-1 0-1 0 0,2 1-190 0 0,56 66 863 0 0,-56-58-782 0 0,0 1 0 0 0,-1-1-1 0 0,-1 2 1 0 0,-1-1 0 0 0,0 1 0 0 0,-2 0 0 0 0,0 0 0 0 0,-1 1-1 0 0,-1 0 1 0 0,-1-1 0 0 0,0 13-81 0 0,-3-10 44 0 0,-1-1 1 0 0,-1 1-1 0 0,-1 0 0 0 0,-1-1 0 0 0,-1 0 0 0 0,0 0 1 0 0,-2 0-1 0 0,-1-1 0 0 0,0 0 0 0 0,-1-1 1 0 0,-2 0-1 0 0,-4 7-44 0 0,14-23-1 0 0,0 0 1 0 0,0 0-1 0 0,0 0 1 0 0,0 0-1 0 0,-1 0 1 0 0,1 0-1 0 0,-1 0 1 0 0,0-1-1 0 0,1 0 1 0 0,-1 1-1 0 0,-1-1 1 0 0,1 0-1 0 0,0 0 1 0 0,0 0-1 0 0,-1-1 0 0 0,1 1 1 0 0,-1-1-1 0 0,1 0 1 0 0,-1 0-1 0 0,0 0 1 0 0,1 0-1 0 0,-1-1 1 0 0,0 0-1 0 0,0 1 1 0 0,1-1-1 0 0,-1 0 1 0 0,0-1-1 0 0,0 1 1 0 0,1-1-1 0 0,-1 0 1 0 0,0 0-1 0 0,1 0 1 0 0,-1 0-1 0 0,1 0 1 0 0,-1-1-1 0 0,0 0 1 0 0,-15-57-168 0 0,11 19 104 0 0,8 24 64 0 0,1 15 5 0 0,1-1 0 0 0,0 0 0 0 0,-1 1 0 0 0,1-1 0 0 0,0 0 0 0 0,0 1 0 0 0,-1 0 0 0 0,1-1 0 0 0,0 1 0 0 0,1 0 0 0 0,-1 0 0 0 0,0 0 0 0 0,0 1 0 0 0,0-1 0 0 0,1 0 0 0 0,-1 1 0 0 0,0-1 0 0 0,0 1 0 0 0,1 0 0 0 0,-1 0 0 0 0,0 0 0 0 0,1 0 0 0 0,-1 0 0 0 0,0 0 0 0 0,1 1 0 0 0,-1-1 0 0 0,0 1 0 0 0,1-1-5 0 0,67 28 209 0 0,-51-19-179 0 0,95 62 231 0 0,-37-20-2577 0 0,-67-47-1693 0 0,-10-4 1742 0 0</inkml:trace>
  <inkml:trace contextRef="#ctx0" brushRef="#br0" timeOffset="-557.187">2530 902 16208 0 0,'0'-13'1730'0'0,"1"1"-1370"0"0,0 0 0 0 0,1 0 0 0 0,1 0-1 0 0,0 1 1 0 0,1 0 0 0 0,0-1 0 0 0,0 1 0 0 0,2 0-1 0 0,-1 1 1 0 0,1-1 0 0 0,1 1 0 0 0,0 1 0 0 0,0-1-1 0 0,8-7-359 0 0,-11 11 185 0 0,1 0 1 0 0,0 0-1 0 0,0 1 0 0 0,0-1 0 0 0,1 1 0 0 0,0 0 1 0 0,0 1-1 0 0,0-1 0 0 0,1 1 0 0 0,0 1 0 0 0,-1-1 1 0 0,1 1-1 0 0,1 0 0 0 0,-1 0 0 0 0,0 1 0 0 0,1 0 0 0 0,-1 1 1 0 0,1-1-1 0 0,2 1-185 0 0,-5 1 54 0 0,0 0-1 0 0,0 0 1 0 0,0 0 0 0 0,0 1-1 0 0,0-1 1 0 0,0 1 0 0 0,0 1 0 0 0,0-1-1 0 0,0 1 1 0 0,-1-1 0 0 0,1 1 0 0 0,-1 1-1 0 0,1-1 1 0 0,-1 1 0 0 0,0-1-1 0 0,0 1 1 0 0,0 1 0 0 0,0-1 0 0 0,0 0-1 0 0,-1 1 1 0 0,1 0 0 0 0,-1 0-1 0 0,0 0 1 0 0,2 3-54 0 0,-3 0 51 0 0,1 0 0 0 0,-1 0 0 0 0,0 1 0 0 0,-1-1 0 0 0,0 0 0 0 0,0 0 0 0 0,0 1 0 0 0,-1-1 0 0 0,0 1 0 0 0,-1-1 0 0 0,0 0 0 0 0,0 0-1 0 0,0 1 1 0 0,-1-1 0 0 0,0 0 0 0 0,0 0 0 0 0,-1 0 0 0 0,0 0 0 0 0,-2 1-51 0 0,-3 12 61 0 0,-2-1 0 0 0,0-1 0 0 0,-2 0 0 0 0,0 0 0 0 0,0-1-1 0 0,-13 11-60 0 0,-20 30 75 0 0,38-41-75 0 0,3-7-68 0 0,13-3-69 0 0,83 35-44 0 0,-35-21 119 0 0,-41-15 63 0 0,-1 2 0 0 0,0-1 1 0 0,0 2-1 0 0,-1 0 0 0 0,0 1 0 0 0,0 0 0 0 0,-1 1 1 0 0,-1 1-1 0 0,5 5-1 0 0,-15-15 31 0 0,0 1 0 0 0,0 0 0 0 0,0 0 0 0 0,-1-1 0 0 0,1 1 0 0 0,-1 0 0 0 0,0 0 0 0 0,1 1 0 0 0,-1-1 0 0 0,-1 0 0 0 0,1 0 0 0 0,-1 0 0 0 0,1 1 0 0 0,-1-1 0 0 0,0 0 1 0 0,0 0-1 0 0,0 1 0 0 0,0-1 0 0 0,-1 0 0 0 0,0 0 0 0 0,1 1 0 0 0,-1-1 0 0 0,0 0 0 0 0,-1 0 0 0 0,1 0 0 0 0,0 0 0 0 0,-1 0 0 0 0,0-1 0 0 0,1 1 0 0 0,-1 0 0 0 0,0-1 0 0 0,-2 3-31 0 0,-3 2 176 0 0,0 1-1 0 0,-1-1 1 0 0,0 0-1 0 0,0-1 1 0 0,0 1-1 0 0,-1-2 1 0 0,0 1 0 0 0,0-1-1 0 0,-9 3-175 0 0,8-3 30 0 0,0-1 0 0 0,0 0 0 0 0,-1-1 1 0 0,1 0-1 0 0,-1 0 0 0 0,0-1 0 0 0,0-1 0 0 0,0 0 0 0 0,0 0 1 0 0,0-1-1 0 0,0-1 0 0 0,0 0 0 0 0,-3-1-30 0 0,1 0 24 0 0,0 0-163 0 0,1 0 0 0 0,0-1 0 0 0,0 0-1 0 0,0 0 1 0 0,1-2 0 0 0,-1 1 0 0 0,1-1 0 0 0,0-1-1 0 0,0 0 1 0 0,-6-5 139 0 0,-6-22-2712 0 0,13-6-3401 0 0,12 28 4298 0 0</inkml:trace>
  <inkml:trace contextRef="#ctx0" brushRef="#br0" timeOffset="1283.692">3527 658 3224 0 0,'0'-13'655'0'0,"0"5"279"0"0,0-9 10330 0 0,0 9-1758 0 0,0 19-8540 0 0,14 183 1441 0 0,-6-79-2095 0 0,11 191 659 0 0,4-113-1483 0 0,-27-156-7209 0 0,4-37 5674 0 0</inkml:trace>
  <inkml:trace contextRef="#ctx0" brushRef="#br0" timeOffset="2649.719">4061 944 2304 0 0,'0'0'513'0'0,"0"0"1318"0"0,0 0 579 0 0,0 0 112 0 0,1 0 285 0 0,3-2-2273 0 0,-1 4 5287 0 0,10 76-1585 0 0,-12-46-3752 0 0,-5 68-451 0 0,8 13-33 0 0,-4-100 0 0 0,-15-69 0 0 0,-23-177 0 0 0,34 212 0 0 0,2-1 0 0 0,0-1 0 0 0,2 1 0 0 0,0 0 0 0 0,2 0 0 0 0,1-10 0 0 0,23-24 954 0 0,-24 55-908 0 0,0 2 1 0 0,0-1-1 0 0,0 0 1 0 0,0 0-1 0 0,0 1 1 0 0,0-1 0 0 0,0 1-1 0 0,0-1 1 0 0,0 1-1 0 0,0 0 1 0 0,0 0-1 0 0,0 0 1 0 0,0 0-1 0 0,0 0 1 0 0,-1 0 0 0 0,1 1-1 0 0,0-1 1 0 0,-1 0-1 0 0,1 1 1 0 0,-1-1-1 0 0,0 1 1 0 0,1 0-1 0 0,-1 0 1 0 0,0-1 0 0 0,0 2-47 0 0,17 21 302 0 0,-1 1 1 0 0,-1 1 0 0 0,-2 1 0 0 0,8 19-303 0 0,27 50 29 0 0,-25-56 120 0 0,-2 2 1 0 0,-2 0 0 0 0,7 24-150 0 0,20 25 305 0 0,-41-82-322 0 0,-5-7-63 0 0,0-3 81 0 0,0 0 1 0 0,1 0-1 0 0,-1 0 1 0 0,0 0-1 0 0,0 0 1 0 0,0 0-1 0 0,0 0 0 0 0,0-1 1 0 0,0 1-1 0 0,0 0 1 0 0,0 0-1 0 0,-1-1 1 0 0,1 1-1 0 0,0-1 1 0 0,-1 1-1 0 0,1-1 0 0 0,-1 1 1 0 0,0-1-1 0 0,1 1 1 0 0,-1-1-1 0 0,0 1 1 0 0,0-1-1 0 0,0 1 1 0 0,0-1-1 0 0,0 1 0 0 0,0-1 1 0 0,-1 1-1 0 0,1-1 1 0 0,0 1-1 0 0,-1-1-1 0 0,1-3 4 0 0,-10-379 686 0 0,6 190-514 0 0,15 100-1778 0 0,-12 82 69 0 0,1 10-6084 0 0,0 2-6 0 0</inkml:trace>
  <inkml:trace contextRef="#ctx0" brushRef="#br0" timeOffset="7918.95">4633 1129 8752 0 0,'-15'16'1316'0'0,"14"11"8567"0"0,10 101-7177 0 0,-5-73-2550 0 0,-5-47-146 0 0,-2-3 9 0 0,3-3 72 0 0,0-2 6 0 0,0 0-8 0 0,0 0 17 0 0,-1-11 278 0 0,2-127 236 0 0,25-55 202 0 0,-16 144 170 0 0,9 77 796 0 0,38 150-959 0 0,-55-172-827 0 0,3 7-42 0 0,0 0 0 0 0,1-1 0 0 0,0 1 0 0 0,1-1 1 0 0,1-1-1 0 0,0 1 0 0 0,0-1 0 0 0,1 0 40 0 0,-8-10-7 0 0,0-1-1 0 0,-1 1 1 0 0,1 0 0 0 0,0-1-1 0 0,0 1 1 0 0,0-1 0 0 0,0 1-1 0 0,-1-1 1 0 0,1 1 0 0 0,0-1-1 0 0,0 1 1 0 0,0-1 0 0 0,0 0-1 0 0,0 0 1 0 0,0 1 0 0 0,0-1-1 0 0,0 0 1 0 0,0 0 0 0 0,0 0-1 0 0,0 0 1 0 0,0 0 0 0 0,0 0-1 0 0,0-1 1 0 0,0 1 0 0 0,0 0-1 0 0,0 0 1 0 0,0-1 0 0 0,0 1-1 0 0,0-1 1 0 0,0 1 0 0 0,0-1-1 0 0,0 1 1 0 0,0-1 0 0 0,0 1-1 0 0,-1-1 1 0 0,1 0 0 0 0,0 1-1 0 0,-1-1 1 0 0,1 0 0 0 0,0 0-1 0 0,-1 1 1 0 0,1-1 0 0 0,0-1 7 0 0,24-41-193 0 0,-24 40 181 0 0,32-60-132 0 0,9-68 32 0 0,-9 52 648 0 0,-32 78-389 0 0,-1 1 10 0 0,0 0 3 0 0,25 73 664 0 0,-13 31-544 0 0,-12-88-415 0 0,0-1-1 0 0,1 0 0 0 0,0 0 1 0 0,1 0-1 0 0,1 0 1 0 0,1 0-1 0 0,0 0 1 0 0,1-1-1 0 0,3 7 136 0 0,-2 6-984 0 0,6 12-4845 0 0,-9-33 4078 0 0</inkml:trace>
  <inkml:trace contextRef="#ctx0" brushRef="#br0" timeOffset="8115.061">5058 813 4144 0 0,'-1'1'319'0'0,"-8"12"559"0"0,8-5 12114 0 0,4-3-5464 0 0,12-1-3719 0 0,9-6-6968 0 0,-17 0 4943 0 0,60-21-1704 0 0,-10-13-2284 0 0,-46 26 216 0 0,-3 3 276 0 0</inkml:trace>
  <inkml:trace contextRef="#ctx0" brushRef="#br0" timeOffset="8349.566">5431 435 5064 0 0,'0'0'232'0'0,"-4"13"745"0"0,-1 3 8871 0 0,2 1-3485 0 0,2 5-2244 0 0,2 10-2360 0 0,0-4-1441 0 0,-1-11-205 0 0,2 0 0 0 0,0 0-1 0 0,1 0 1 0 0,0 0-1 0 0,2 0 1 0 0,0-1-1 0 0,4 8-112 0 0,22 80 11 0 0,31 45-2369 0 0,-56-129 998 0 0,-2-3-58 0 0</inkml:trace>
  <inkml:trace contextRef="#ctx0" brushRef="#br0" timeOffset="10371.276">105 0 3680 0 0,'0'0'284'0'0,"0"0"244"0"0,0 3 1718 0 0,-1 97 11210 0 0,-3 1-9877 0 0,-2 107-2730 0 0,4-68-220 0 0,5 145-313 0 0,12 250-252 0 0,-39-96 0 0 0,16-353 16 0 0,-3-1 0 0 0,-5 0 0 0 0,-16 49-80 0 0,13-58 144 0 0,23-49-318 0 0,18-47-9 0 0,-7 13 151 0 0,0 0 0 0 0,1 1 0 0 0,0 1 0 0 0,0 0 0 0 0,1 1 0 0 0,0 1 0 0 0,-1 0 0 0 0,16 1 32 0 0,219-27-88 0 0,91-5-27 0 0,143 13 115 0 0,-134-5 296 0 0,522-32-346 0 0,-380 15 116 0 0,-214 33-66 0 0,284 23 230 0 0,-148-13 724 0 0,-180 2-811 0 0,116 6 22 0 0,68 8 2 0 0,-300-3-97 0 0,-57-5-11 0 0,1-3 1 0 0,0-2-1 0 0,46-5-59 0 0,-21-5 162 0 0,-6-2 162 0 0,-59 5-218 0 0,38-23-53 0 0,-23 4 64 0 0,-32 17-106 0 0,2-14-11 0 0,-5 10 0 0 0,-1-1 0 0 0,0 1 0 0 0,0-1 0 0 0,-1 1 0 0 0,0-1 0 0 0,-1 0 0 0 0,0 1 0 0 0,-2-6 0 0 0,1-16 0 0 0,-11-212 0 0 0,-22-139-525 0 0,26 180 527 0 0,10-45-2 0 0,6 89-12 0 0,-1-109 1099 0 0,-22 167-799 0 0,-10 36-176 0 0,3 48 400 0 0,15 14-448 0 0,0 1 1 0 0,0-1-1 0 0,-1 1 0 0 0,1 1 1 0 0,0 0-1 0 0,-1 0 0 0 0,1 0 1 0 0,-1 1-1 0 0,0 0 0 0 0,-2 0-64 0 0,-34-1 173 0 0,-15 4-173 0 0,-204-7 381 0 0,115-3-261 0 0,-115 7 38 0 0,-88-21 76 0 0,10 0-7 0 0,-194-15-355 0 0,-95 7 128 0 0,247 42 64 0 0,87-8 8 0 0,125 2-72 0 0,-8-8 0 0 0,-104 16 0 0 0,118-8 32 0 0,-1-7 0 0 0,-48-11-32 0 0,-99-15 0 0 0,-25-3 64 0 0,149 19-360 0 0,92 13-1661 0 0,66-2-823 0 0,4 1-6987 0 0</inkml:trace>
  <inkml:trace contextRef="#ctx0" brushRef="#br0" timeOffset="12120.63">5484 6113 11232 0 0,'0'0'513'0'0,"0"0"-10"0"0,7-3-271 0 0,28-36 990 0 0,-28 30-1003 0 0,0 0 1 0 0,-1-1-1 0 0,0 1 0 0 0,0-1 0 0 0,-1 0 0 0 0,0-1 0 0 0,-1 1 0 0 0,2-9-219 0 0,1 1 318 0 0,4-64 1700 0 0,4-7-402 0 0,-4-53-669 0 0,-7-32 1610 0 0,-7-28-1913 0 0,-16-14 404 0 0,-11-86-292 0 0,-12 91-332 0 0,-8 25-41 0 0,18 61-25 0 0,-6 2 0 0 0,-5 1-1 0 0,-23-39-357 0 0,-81-122 504 0 0,8 19-195 0 0,4 8 102 0 0,55 114-107 0 0,-47-70 20 0 0,52 66-250 0 0,36 63-12 0 0,9 27 253 0 0,25 49-299 0 0,5 7 7 0 0,0 0-1 0 0,0 0 1 0 0,0 0-1 0 0,-1 0 1 0 0,1 0-1 0 0,0 1 1 0 0,0-1-1 0 0,0 0 1 0 0,0 0-1 0 0,-1 0 1 0 0,1 0-1 0 0,0 0 1 0 0,0 0-1 0 0,0 0 1 0 0,0 0-1 0 0,-1 0 1 0 0,1 0-1 0 0,0 0 1 0 0,0 0-1 0 0,0 0 1 0 0,0 0-1 0 0,-1 0 1 0 0,1 0-1 0 0,0 0 1 0 0,0 0-1 0 0,0 0 1 0 0,0 0 0 0 0,-1 0-1 0 0,1 0 1 0 0,0 0-1 0 0,0 0 1 0 0,0 0-1 0 0,0 0 1 0 0,-1 0-1 0 0,1 0 1 0 0,0 0-1 0 0,0-1-22 0 0,10 173 268 0 0,-19 51-136 0 0,12-87-79 0 0,-3-131-51 0 0,1 16-1 0 0,-1 0 0 0 0,-1 1 0 0 0,-1-1 0 0 0,0 0 1 0 0,-2 0-1 0 0,-1 0 0 0 0,0 0 0 0 0,-4 5-1 0 0,-6 13 0 0 0,15-39 0 0 0,0 0 0 0 0,0 1 0 0 0,0-1 0 0 0,0 0 0 0 0,-1 1 0 0 0,1-1 0 0 0,0 0 0 0 0,0 0 0 0 0,0 1 0 0 0,-1-1 0 0 0,1 0 0 0 0,0 0 0 0 0,0 1 0 0 0,-1-1 0 0 0,1 0 0 0 0,0 0 0 0 0,-1 0 0 0 0,1 0 0 0 0,0 1 0 0 0,-1-1 0 0 0,1 0 0 0 0,0 0 0 0 0,-1 0 0 0 0,1 0 0 0 0,0 0 0 0 0,-1 0 0 0 0,1 0 0 0 0,0 0 0 0 0,-1 0 0 0 0,1 0 0 0 0,0 0 0 0 0,-1 0 0 0 0,1 0 0 0 0,0 0 0 0 0,-1 0 0 0 0,1 0 0 0 0,0-1 0 0 0,-1 1 0 0 0,1 0 0 0 0,0 0 0 0 0,0 0 0 0 0,-1 0 0 0 0,1-1 0 0 0,0 1 0 0 0,-1 0 0 0 0,1 0 0 0 0,0 0 0 0 0,0-1 0 0 0,0 1 0 0 0,-1 0 0 0 0,1-1 0 0 0,0 1 0 0 0,0 0 0 0 0,0 0 0 0 0,0-1 0 0 0,-1 1 0 0 0,1 0 0 0 0,0-1 0 0 0,0 1 0 0 0,0 0 0 0 0,0-1 0 0 0,0 1 0 0 0,0 0 0 0 0,0-1 0 0 0,0 1 0 0 0,0 0 0 0 0,0-1 0 0 0,-8-22-35 0 0,2-1 0 0 0,0 0 0 0 0,1 0 0 0 0,2-1 0 0 0,0 1 0 0 0,2-1 0 0 0,1 1 0 0 0,2-21 35 0 0,-5-68-72 0 0,10-143 72 0 0,12 126 0 0 0,0 63 0 0 0,-12 54 11 0 0,-6 12 42 0 0,17 2 91 0 0,31 14-64 0 0,49-11-80 0 0,-66 7 11 0 0,-1 1-1 0 0,-1 2 0 0 0,0 2 1 0 0,9 6-11 0 0,78 38 41 0 0,-55-34-24 0 0,-14-4 6 0 0,2-2 1 0 0,1-2-1 0 0,0-2 0 0 0,1-3 0 0 0,9 0-23 0 0,-8-9-2380 0 0,-2-5-4433 0 0,-37-2-2569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9.48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5 286 13824,'0'0'314,"0"0"46,0 0 22,7-14 74,-3 10-168,0 1 1,0-1 0,0 1-1,0 0 1,0 0 0,1 0-1,0 1 1,-1-1 0,1 1-1,0 0 1,0 1 0,0-1 0,0 1-1,0 0 1,1 0 0,-1 1-1,0-1 1,0 1 0,1 1-1,-1-1 1,5 1-289,-3 0 222,0 0 0,1 0 0,-1 1 0,0 0 1,0 0-1,0 0 0,0 1 0,0 0 0,-1 1 0,1-1 0,-1 1 0,0 1 0,0-1 0,-1 1 0,1 0 1,-1 0-1,0 1 0,0-1 0,0 3-222,2 1 242,0 0 1,-1 1-1,-1 0 0,0 0 1,0 1-1,-1 0 0,0 0 1,-1 0-1,0 0 0,-1 0 0,0 0 1,0 4-243,-2-11 23,0 0 0,1-1 0,-1 1 0,0-1 0,-1 1 0,1-1 1,-1 1-1,0-1 0,0 1 0,0-1 0,0 1 0,0-1 0,-1 0 0,1 0 0,-1 1 1,0-1-1,0-1 0,0 1 0,0 0 0,-1 0 0,1-1 0,-1 1 0,0-1 0,0 0 1,0 0-1,0 0 0,0 0 0,0 0 0,0-1 0,-2 1-23,-6 2-250,0-1-1,0-1 1,-1 0-1,1-1 0,0 0 1,-1 0-1,1-1 1,-1-1-1,1 0 1,-12-2 250,17 2-503,0 0 0,0-1 0,0 0 0,0 0 0,1 0-1,-1 0 1,0-1 0,1 0 0,0 0 0,0-1 0,0 1 0,0-1 0,0 0 0,1-1 0,-1 1 0,1-1 0,0 0 0,1 0 0,-1 0 0,-1-3 503,-3-28-2677</inkml:trace>
  <inkml:trace contextRef="#ctx0" brushRef="#br0" timeOffset="239.129">431 7 16783,'28'-5'770,"-23"3"-18,-5 2-243,-12 15 5675,-35 36-3567,38-42-2489,0 1 0,1 1 0,0-1 0,1 1 0,0 1 0,0-1 0,2 1 0,-1 0 0,1 1 0,1-1 0,1 1 0,-1 0 0,2 0 0,0 0 0,1 0 0,0 2-128,0-4 0,0 0 0,1 0 0,1 0 0,0 0 0,0 0 0,1-1 0,0 1 0,1 0 0,1-1 0,-1 0 0,2 0 0,-1 0 0,1 0 0,1-1 0,0 1 0,6 7 0,-10-16-1,8 11-5,0-1 1,0 0-1,1-1 0,1-1 0,0 0 1,0 0-1,0-1 0,1-1 1,1 0-1,-1 0 0,4-1 6,183 34-3312,-164-36 1704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8.63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0 3224,'0'0'641,"0"0"1486,0 0 654,0 0 130,0 0-227,0 0-1072,0 0-474,0 0-91,5 4 971,-1 1-1601,-1 1-1,1-1 0,-1 1 1,0 0-1,-1 0 0,1 0 1,-1 1-1,0-1 0,-1 1 1,0-1-1,0 1 0,0 0 0,0-1 1,-2 6-417,3 3 475,30 207 1141,-6-17-1778,-23-117-5425,-3-87 4084,0 0-1086,0 4-4233</inkml:trace>
  <inkml:trace contextRef="#ctx0" brushRef="#br0" timeOffset="349.039">107 516 1376,'11'-20'524,"4"-13"7908,0-1-3694,-11 28-4302,0 0 0,-1 0 0,2 1-1,-1 0 1,1 0 0,0 0 0,0 0 0,0 1-1,0-1 1,1 1 0,0 1 0,0-1 0,0 1-1,4-1-435,36-20 2244,5 26-676,-31 3-1156,119 1-240,-139-6-142,1 0-1,-1-1 1,0 1-1,1 0 0,-1 0 1,1 0-1,-1 0 1,0 0-1,1 0 1,-1 0-1,1 0 1,-1 0-1,1 0 0,-1 1 1,0-1-1,1 0 1,-1 0-1,1 0 1,-1 0-1,0 1 1,1-1-1,-1 0 1,0 0-1,1 1 0,-1-1 1,0 0-1,1 0 1,-1 1-1,0-1 1,0 0-1,1 1 1,-1-1-1,0 0 0,0 1 1,0-1-1,1 1 1,-1-1-1,0 0 1,0 1-1,0-1 1,0 1-1,0-1 1,0 1-1,0-1 0,0 0 1,0 1-1,0-1 1,0 1-1,0-1 1,0 0-1,0 1 1,-1-1-1,1 1 0,0-1 1,0 0-1,0 1 1,-1-1-1,1 0 1,0 1-1,0-1 1,-1 0-1,1 1 0,0-1 1,0 0-1,-1 1 1,1-1-1,0 0 1,-1 0-1,1 1-29,-64 45 16,48-35 71,-1 1 0,2 1 0,0 0-1,0 1 1,1 1 0,1 0 0,0 0 0,0 4-87,11-16 39,0 0 1,1 0 0,0 0-1,0 0 1,0 0-1,0 0 1,0 0-1,0 0 1,1 0-1,-1 0 1,1 0 0,0 1-1,0-1 1,1 0-1,-1 0 1,0 0-1,1 0 1,0 1 0,0-1-1,0 0 1,0 0-1,0 0 1,1-1-1,-1 1 1,1 0 0,0 0-1,-1-1 1,1 1-1,1-1 1,-1 0-1,0 1 1,1-1 0,-1 0-1,3 1-39,8 3-31,1-1-1,0 0 1,0-1 0,1 0-1,-1-1 1,1-1 0,-1 0-1,5-1 32,26 4-45,-34-3-108,1 0 0,0-1 0,0 0 0,0-1 0,-1-1-1,1 0 1,0 0 0,0-1 0,-1 0 0,1-1 0,-1-1 0,7-2 153,13-11-3907,-16 10-4772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1.36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98 72 14600,'0'0'330,"0"0"45,0 1 20,-7 94 933,7-67-725,15 307 2661,30 164-1277,2-145-1730,-25-204-46,6 6-1938,-13-130-1,-6-19 475,-6-23-5451,-5 2 1542</inkml:trace>
  <inkml:trace contextRef="#ctx0" brushRef="#br0" timeOffset="721.609">1 508 2760,'0'0'413,"0"0"695,0 0 304,6-15 2616,-9-24-1072,5 0-1810,2 0 0,1 0 1,3 1-1,1-3-1146,-6 29 144,49-132 1193,5 44 215,-57 99-1270,0 1 39,0 0 20,7 11 358,8 46 900,-14-52-1531,-1 0-1,1 0 1,0 1 0,0-1-1,1 0 1,-1 0 0,1 0 0,0 0-1,0-1 1,1 1 0,0-1-1,0 1 1,0-1 0,0 0 0,1 1-68,13 10 68,-12-12-53,0 1 1,0-1 0,0 1-1,-1 1 1,0-1 0,0 1-1,0-1 1,0 1 0,-1 0-1,0 1 1,0-1 0,0 0-1,0 1 1,-1 0 0,0 0-1,0 0-15,2 5 6,0 1-1,1-1 1,1 0-1,0-1 1,1 1-1,0-1 1,0-1-1,1 1 1,0-1-1,1-1 1,0 1-1,7 4-5,7 9 6,126 130-4078,-126-135-3575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3.13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16 34 2760,'-12'-4'4471,"9"1"5885,3-22-4280,0 23-5778,0 2-256,0 0-331,0 0-126,8 5-699,0 0-492,0 2-398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3.31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10 0 18399,'-5'4'-912,"1"0"4206,7-5-3484,4-2-4292,3-1-2443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4.53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363 50 3224,'56'-22'830,"-23"-2"5610,-33 24-5274,0 0-256,0 0-50,0 0 30,0 0 167,0 0 79,0 0 14,-8-4 1146,-41 8 1048,-5 2-2530,0 2 0,1 3 0,0 2 0,-32 13-814,30-4 246,41-10-236,14-11-12,0 1 0,0 0-1,0-1 1,0 1 0,0 0-1,0-1 1,0 1 0,1 0-1,-1-1 1,1 1 0,-1-1-1,1 1 1,0-1 0,-1 1-1,1-1 1,0 1 0,0-1 0,0 0-1,0 1 1,0-1 0,1 0-1,-1 0 1,0 0 0,0 0-1,1 0 1,-1 0 0,1 0-1,-1-1 1,1 1 0,-1 0-1,1-1 1,-1 1 0,1-1 0,-1 1-1,1-1 1,0 0 2,10 6-26,40 20-38,-39-21 48,0 1 0,-1 1 1,0 0-1,0 0 0,0 1 1,-1 0-1,0 1 0,-1 1 1,5 5 15,64 58-54,-9 13 111,-67-82-52,0 1 0,-1 0-1,1 0 1,-1 0 0,0 0 0,-1 0 0,1 0 0,-1 1 0,0-1 0,0 1-1,-1-1 1,0 0 0,0 1 0,0-1 0,0 1 0,-1-1 0,0 0 0,0 1 0,-1 1-5,-4 1 17,0 0 0,0 0 0,0-1 0,-1 0 1,0 0-1,-1-1 0,1 0 0,-1 0 0,0 0 1,-1-1-1,0-1 0,1 1 0,-1-2 0,-1 1 1,1-1-1,0 0 0,-1-1 0,1 0 0,-1-1 0,-2 1-16,2 1-113,0 0 1,0 0-1,0-1 1,-1 0-1,1-1 1,0 0-1,-1-1 1,1 0 0,-1-1-1,1 0 1,0 0-1,-1-1 1,1 0-1,0-1 1,0 0 0,0-1-1,1 0 1,-1-1-1,-7-5 112,-3-20-4452,13 14-3159</inkml:trace>
  <inkml:trace contextRef="#ctx0" brushRef="#br0" timeOffset="352.01">452 459 4608,'57'94'2180,"3"11"4130,20 171-4498,-75-253-1480,6 65 1559,-39-246-1314,3-93 992,43 45-193,-15 181-1138,1 1 0,1-1 0,2 1-1,0 0 1,2 1 0,6-13-238,-12 30 51,0 0-1,1 0 1,0 1-1,0-1 1,0 1 0,1 0-1,-1 0 1,1 1-1,0-1 1,1 1 0,-1 0-1,1 0 1,0 1 0,0 0-1,0 0 1,0 0-1,0 1 1,1 0 0,-1 0-1,1 0 1,-1 1-1,1 0 1,3 0-51,-7 1 54,0 0 1,0 0 0,0 0-1,0 0 1,0 1-1,0-1 1,0 1-1,0 0 1,0 0-1,0 0 1,0 0-1,0 0 1,-1 0-1,1 1 1,0 0-1,-1-1 1,1 1-1,-1 0 1,0 0-1,0 1 1,0-1-1,0 0 1,0 1-1,0-1 1,0 1 0,-1-1-1,1 1 1,-1 0-1,0 0 1,0 0-1,0 0 1,0 0-1,0 0 1,-1 0-1,1 0 1,-1 0-1,0 2-54,0 13 131,-1 1 0,-1 0 0,0 0 0,-2-1 0,0 1 0,-1-1 0,-1 0-1,0-1 1,-2 1 0,0-1 0,-9 13-131,8-18 27,0-1-1,-1 0 1,0 0-1,-1-1 0,0 0 1,-1-1-1,0-1 1,-1 0-1,1 0 1,-2-1-1,1-1 1,-1 0-1,-5 1-26,-31-4-2878,48-4 2552,-1 1 1,1-1 0,-1 0 0,1 0 0,0 0 0,-1 0 0,1 0 0,0 0 0,0-1 0,0 1 0,0-1 0,0 1 0,0-1 0,0 0-1,0 0 1,1 0 0,-1 0 0,1 0 0,-1 0 0,1 0 0,0-1 0,0 1 0,0 0 0,0-1 0,0 1 0,1-1 0,-1-2 325,0-8-6664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5.62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16 97 3680,'0'0'284,"4"8"-176,-15 34 7940,22 71-4344,0 29-1063,-11-103-2163,0-37-320,0-2 20,0 0-2,0 0 18,0 0 71,0 0 30,0 0 7,0 0-28,0 0-130,-26-30 1577,22 23-1224,4 6-406,0 0-10,0-5-2,0 0-18,0 1-34,0 4 42,0 1-1,0 0-4,5-14-53,2-94-219,0-62-116,-7 164 316,0-1 0,0 1 0,1-1 0,-1 1 0,1-1 0,1 1 0,-1-1 0,1 1 0,1 0 0,-1 0 0,1 0 0,1-2 8,15-2-507,4 12-3351,-17-1 633,7 0-3447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6.55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19 186 3224,'-7'-48'136,"-2"32"40,7-1-176,2 0 0,0 3 0,2 2 0,3-2 3200,6 0 608,8 1 128,4 4-7272,7-2-1456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5.86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84 20127,'0'0'463,"0"0"61,1 1 27,5 17-310,-1 0 1,-1 1 0,-1-1-1,0 1 1,-1 0-1,-1 0 1,-1 0 0,-1 0-242,3 50 415,0-22-1357,-9-4-4220,6-40 3117</inkml:trace>
  <inkml:trace contextRef="#ctx0" brushRef="#br0" timeOffset="190.301">126 231 16208,'37'-105'1783,"-22"66"-924,-14 35-719,0 1 0,0-1 0,0 1-1,0-1 1,1 1 0,-1-1 0,1 1 0,0 0 0,0 0-1,1 0 1,-1 0 0,0 0 0,1 0 0,0 0 0,0 1-1,0 0 1,0-1 0,0 1 0,0 0 0,0 1 0,1-1-1,-1 0 1,1 1 0,-1 0 0,1 0 0,0 0 0,-1 0-1,1 1 1,0-1 0,0 1 0,-1 0 0,1 0 0,1 0-140,1 0 231,1 1 0,0-1 0,-1 1 0,1 0 0,-1 1 0,1 0 0,-1 0 0,0 0 0,1 1 0,-1 0 0,-1 0 0,1 0 0,0 1 0,-1 0 0,1 0 0,-1 0 0,-1 1 0,4 3-231,-3 0 0,0 0 0,-1 1 0,0 0 0,-1 0 0,1 0 0,-2 0 0,1 0 0,-2 0 0,1 1 0,-1-1 0,0 1 0,-1 0 0,0-1 0,-2 8 0,4 42 0,28 8-5188,-27-57-577,-6-3-1449</inkml:trace>
  <inkml:trace contextRef="#ctx0" brushRef="#br0" timeOffset="504.484">626 3 3224,'0'0'641,"0"0"1486,0 0 654,0 0 130,0 0-190,0 0-914,0 0-405,0 0-81,-1 2-94,-39 83 2065,6 19-1787,34-99-1416,-4 12-124,1 0 0,1 1 1,1-1-1,0 1 0,1 0 0,1-1 1,1 1-1,0-1 0,5 15 35,-6-29-24,1 0 0,-1 1 0,1-1 0,0 0 0,0 0 0,0 0 0,0 0 0,0-1 0,1 1 0,-1 0 0,1-1 0,0 0 0,-1 1 0,1-1 0,0-1 0,0 1 0,1 0 0,-1-1 0,0 1 0,1-1 0,-1 0 0,1 0 0,-1 0 0,1-1 0,-1 1 0,1-1 0,-1 0 0,1 0 0,0 0 0,-1 0 0,1-1 0,-1 1 0,1-1 0,-1 0 0,1 0 0,-1 0 0,0-1 0,1 1 0,-1-1 0,0 0 0,0 0 24,6-7-13,-1-1 0,0 0 0,0-1 0,-1 0 0,-1 0 0,0 0 0,0-1 0,-1 1 0,-1-1 0,0-1 0,-1 1-1,0 0 1,-1-1 0,0 0 13,8-27-1,27-127 396,-31 126 1037,-5 33-1191,-1 6 215,0 2 120,0 0 28,0 11 448,19 279 296,-7-202-1225,-7-65-80,-1 1 0,-2 1 0,0-1 0,-2 0 0,0 0 0,-2 2-43,0-7-140,0 1-1,-1-1 1,-1 0-1,-1-1 1,0 1-1,-2-1 1,0 0-1,-1 0 0,-1-1 1,0 0-1,-1-1 1,-3 4 140,11-19-137,0 1 0,0-1 1,0 0-1,0 1 0,0-1 1,0 0-1,0 0 0,0 0 0,0-1 1,-1 1-1,1 0 0,0-1 1,-1 1-1,1-1 0,0 0 0,-1 0 1,1 0-1,0 0 0,-1 0 1,1-1-1,0 1 0,-1-1 0,1 1 1,0-1-1,0 0 0,-2-1 137,-32-9-1524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1.33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0 279 9760,'64'194'7291,"-57"-168"-6892,-7-24 84,0-2 130,0 0 26,0 0-29,-5 5 1938,1-8-2490,1-1-1,-1 1 1,1-1-1,0 1 1,-1-1 0,2 0-1,-1 0 1,0 0-1,1-1 1,0 1-1,0-1 1,0 1-1,1-1 1,-1 1-1,1-1 1,0 0-1,0 0 1,1 0 0,0 0-58,-4-13 133,1 11 14,1 0 0,1-1 0,0 1 0,0 0 0,0-1 1,1 1-1,0-1 0,0 1 0,1-1 0,0 1 0,0 0 0,1-1 0,0 1 0,0 0 1,3-5-148,95-184 90,-65 140 628,-1 31-3441,-23 21 716</inkml:trace>
  <inkml:trace contextRef="#ctx0" brushRef="#br0" timeOffset="313.885">370 179 2304,'0'0'101,"11"-8"22,-7 6 447,9-7-1293,-8 4 9346,15 9-3501,-4 27-1319,9 37-379,-3 17-3126,-21-77-304,-1-6-202,0-2-548,0 0-210,0 0-1262,0 0-4925</inkml:trace>
  <inkml:trace contextRef="#ctx0" brushRef="#br0" timeOffset="675.69">528 117 8752,'0'0'398,"0"0"-3,3 8-236,12 31 9374,-2-10-4557,9 9-4632,-18-34-344,0-1 1,1 0 0,-1 0-1,1 0 1,0-1 0,0 1-1,0-1 1,0 0 0,0-1-1,1 1 1,-1-1 0,0 0-1,1 0 1,-1-1 0,1 1-1,4-2 0,0 1 65,-1-1-1,0 0 0,1 0 0,-1-1 1,0-1-1,0 1 0,-1-1 0,1-1 1,0 0-1,-1 0 0,0 0 0,0-1 1,0-1-1,-1 1 0,6-6-64,48-64 44,-55 70 23,-5 3 277,-1 2 112,0 0 21,0 0-39,18 24 341,13 77-153,-16-17-1165,-10-56-70,0 4-1922,4-12-5321,-1-10 405</inkml:trace>
  <inkml:trace contextRef="#ctx0" brushRef="#br0" timeOffset="1098.727">1116 169 13824,'0'0'629,"7"-14"238,0 1 418,-7 12 157,0 1 72,0 0-122,0 0-564,0 0-247,0 0-49,-7 1 501,-30 56 1262,32-50-2268,1 1 0,0 0-1,0 0 1,1 0 0,0 0 0,0 0 0,1 1 0,0-1-1,0 1 1,1 0 0,1-1 0,-1 1 0,1 0 0,1-1-1,-1 1 1,1 0 0,1-1 0,0 1 0,0-1 0,1 1-1,0-1 1,0 0 0,1 0 0,1 2-27,-1-8-27,-1 0 1,1 0 0,0 0-1,-1 0 1,1-1-1,0 0 1,0 0-1,0 0 1,0 0-1,0-1 1,0 1 0,0-1-1,0 0 1,0 0-1,0-1 1,0 1-1,0-1 1,0 0-1,0 0 1,-1 0 0,1 0-1,0-1 1,0 0-1,1-1 27,142-73-456,-16-18 688,-130 93-416,-1 1 79,0 0 329,8 2 531,-5 0-659,-1 0 1,0 0 0,1 1-1,-1-1 1,0 1-1,0 0 1,-1-1 0,1 1-1,0 0 1,-1 0 0,0 0-1,0 0 1,0 0 0,0 1-1,0-1 1,0 0 0,-1 0-1,0 1 1,0-1 0,0 0-1,0 3-96,2 7 113,2 194 954,-24-26-1046,18-173 44,0-1 0,-1 1 0,0 0 0,0-1-1,-1 0 1,0 0 0,0 0 0,0 0 0,-1-1 0,0 0 0,0 0-1,-1 0 1,0 0 0,0-1 0,0 0 0,0 0 0,-1-1 0,0 0-1,0 0 1,0 0 0,0-1 0,-1 0 0,0-1 0,1 1 0,-1-2-1,-2 1-64,-2 1-248,0-1 0,0-1 1,0 0-1,0-1 0,-1 0 0,1-1 0,0 0 0,0-1 0,0-1 0,0 0 0,0 0 0,1-1 0,-1 0 0,1-1 0,0-1 0,-9-5 248,-11-13-1831,0-6-65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17.62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208 169 1376,'21'-16'161,"-20"2"2687,-13-17 10342,-18 23-8304,-33 28-1444,52-12-3317,1 0-1,0 1 0,1 0 1,0 1-1,0 0 1,1 0-1,0 1 1,1 0-1,0 1 0,1 0 1,0 0-1,1 0 1,1 0-1,0 1 0,0 0 1,0 5-125,1 75-535,3-88 466,1 0 0,0 0 0,0 0 0,1 0-1,0 0 1,-1 0 0,2-1 0,-1 1 0,0 0 0,1-1-1,0 0 1,0 1 0,0-1 0,1-1 0,-1 1 0,1 0 0,0-1-1,0 0 1,0 0 0,5 3 69,-6-4-70,-1-1 0,1 0 0,0 1-1,0-1 1,0 0 0,0 0 0,0-1 0,0 1 0,0-1 0,1 1 0,-1-1-1,0 0 1,0 0 0,0 0 0,0-1 0,0 1 0,0-1 0,0 0-1,1 0 1,-2 0 0,1 0 0,0 0 0,0 0 0,0-1 0,0 0-1,-1 1 1,1-1 0,-1 0 0,0 0 0,1-1 0,-1 1 0,0 0-1,0-1 1,0 0 70,22-31-16,58-59 16,-77 89 123,1 1 1,0 0-1,-1 1 0,1-1 0,1 1 0,-1 1 0,0-1 0,0 1 0,1 0 0,-1 0 1,1 1-1,-1 0 0,1 0 0,-1 0 0,0 1 0,5 1-123,-3-2 22,-2 1 99,1 0-1,-1 0 1,1 0-1,-1 1 1,0 0-1,0 0 0,1 1 1,-1 0-1,-1 0 1,1 0-1,0 1 1,-1-1-1,0 2 1,0-1-1,0 0 1,0 1-1,3 5-120,-6-6 10,0 1 0,-1 0 0,0-1 0,0 1 0,0 0 0,0 0 0,-1 0 0,0 0 0,0 0 0,0 0 0,-1 0 0,1-1-1,-1 1 1,0 0 0,-1 0 0,1 0 0,-1-1 0,0 1 0,0-1 0,0 1 0,-1-1 0,0 0 0,0 0 0,0 0 0,0 0-10,0 2 28,-15 42 843,-119 59-1524,91-64-2483,44-44 3039,0 0 1,0 0-1,0 0 0,0 0 1,1 0-1,-1-1 0,0 1 1,1-1-1,-1 1 0,1-1 1,0 0-1,0 0 0,-1 1 1,1-1-1,0 0 0,0 0 1,1 0-1,-1 0 0,0 0 1,1-1-1,-1 1 0,1 0 1,0 0-1,-1 0 0,1 0 1,0-1 95,0 2-68,-3-21-324,2 0 1,0-1-1,1 1 0,1 0 0,2 0 0,0 0 1,1 1-1,2-5 393,-4 17 17,1 0 0,0-1 0,1 2 0,0-1 1,0 0-1,1 1 0,0 0 0,0 0 0,4-4-17,-6 10 113,0 0-1,1 0 0,-1 0 0,0 1 0,1 0 0,-1-1 0,1 1 0,0 1 1,-1-1-1,1 0 0,0 1 0,-1 0 0,1 0 0,0 0 0,-1 0 0,1 1 1,0-1-1,-1 1 0,1 0 0,0 0 0,-1 0 0,0 1 0,1-1 0,-1 1 1,0 0-1,1 0 0,-1 0 0,0 0 0,-1 0 0,1 1 0,2 1-112,2 1 28,0 0 0,1 0 0,0-1 0,0 0-1,0 0 1,0-1 0,0 0 0,1 0 0,0-1 0,-1 0-1,1-1 1,0 0 0,0-1 0,0 1 0,0-1 0,0-1-1,0 0 1,-1 0 0,1-1 0,0 0 0,0-1-1,-1 1 1,3-3-28,-2 0-33,-1 0 0,1 0 0,-1-1 0,0-1 0,0 1 0,-1-1 0,0 0 0,0-1 0,0 0 0,-1 0 0,0-2 33,3-1-107,9-19 475,-16 29-456,35-11 722,-34 11-574,0 1-1,0-1 1,0 1-1,0 0 1,0 1-1,0-1 0,0 0 1,0 1-1,0 0 1,0 0-1,0 0 1,0 0-1,0 0 1,0 0-1,0 1 0,-1-1 1,1 1-1,-1 0 1,1 0-1,-1 0 1,1 0-1,-1 0 1,0 0-1,0 1 0,0-1 1,-1 1-1,1 0 1,-1-1-1,1 2-59,-15 38-16,10 29-93,7-49-2528,2 0-3895,-3-12-549</inkml:trace>
  <inkml:trace contextRef="#ctx0" brushRef="#br0" timeOffset="263.323">1285 226 9216,'0'0'706,"4"-7"-436,7-25 6556,-11 31-4578,0 1-893,0 0-394,0 0-81,-11-4 1095,-61 31 587,38-10-2295,-52 33 82,86-49-349,-1-1 0,1 1 0,-1-1 0,1 1 0,0-1 0,-1 1 0,1-1 0,0 1 0,-1-1 0,1 1 0,0 0 0,0-1 0,-1 1 0,1-1 0,0 1 0,0 0 0,0-1 0,0 1 0,0 0 0,0-1 0,0 1 0,0 0 0,0-1 0,0 1 0,0 0 0,0-1 0,1 1 0,-1-1 0,0 1 0,0 0 0,1-1 0,-1 1 0,0-1 0,1 1 0,-1-1 0,0 1 0,1-1 0,-1 1 0,1-1 0,-1 1 0,1-1 0,-1 0 0,1 1 0,0-1 0,-1 0 0,1 1 0,-1-1 0,1 0 0,0 0 0,-1 1 0,1-1 0,1 0 0,44 24 0,-37-20 0,1 0 0,-1 0 0,0 1 0,0 0 0,-1 0 0,1 1 0,-1 0 0,-1 1 0,1 0 0,-1 0 0,0 1 0,-1 0 0,1 0 0,1 5 0,-1 3 16,0 1 1,-1 0-1,-1 1 0,-1-1 0,0 1 1,-2 0-1,0 0 0,-1 1 0,0-1 1,-2 0-1,-1 12-16,2-27 26,0 0 1,-1 1-1,1-1 1,-1 0-1,1 1 1,-1-1-1,0 0 1,-1 0-1,1 0 1,0 0-1,-1 0 1,0 0-1,1 0 1,-1-1 0,0 1-1,-1 0 1,1-1-1,0 0 1,-1 1-1,1-1 1,-1 0-1,0 0 1,1-1-1,-1 1 1,0 0-1,0-1 1,0 0-1,-1 0 1,1 0-1,0 0 1,0 0-1,-1-1 1,1 1-1,0-1 1,-2 0-27,-4 0-59,0-1 1,0 0 0,0 0-1,0-1 1,1 0 0,-1-1-1,0 0 1,1 0 0,0-1-1,0 0 1,0 0 0,0-1-1,0 0 1,1 0 0,0-1-1,0 0 1,1 0 0,0-1-1,0 1 1,-5-8 58,-45-82-5472,44 59-2715</inkml:trace>
  <inkml:trace contextRef="#ctx0" brushRef="#br0" timeOffset="1240.958">1384 1 21191,'0'0'480,"0"0"67,1 2 32,2 3-211,-1-3-328,0 0 0,-1 1 0,1-1 0,-1 0 0,0 1-1,0-1 1,0 0 0,0 1 0,0-1 0,0 1-1,-1 0 1,1-1 0,-1 1 0,0 0 0,0-1 0,0 1-1,0-1 1,0 1 0,0 0 0,-1 1-40,-3 19 573,1 1 1,2 0 0,0 0-1,1 0 1,1 0-1,5 22-573,-4-21 100,6 126-1372,-14-101-1050,3-37-651,4-12-4266,52-75 5438,-39 62 2120,0 1 0,1 1 1,0 1-1,1 0 0,0 1 0,1 0 1,-1 2-1,1 0 0,0 1 1,1 0-1,0 2-319,30-12 848,42-9 1199,-41 8-47,-48 16-1512,-1 0 7,0 0 28,7-6 3146,-11 5-1889,-64 45-1231,57-39-506,1 1 0,-1 0 0,1 1 0,0 0 0,1 1 0,0 0 0,0 0 0,-1 3-43,3-3-42,1-1 0,0 1 1,1 0-1,0 0 0,0 1 0,1 0 0,0-1 0,0 2 0,1-1 0,-1 8 42,2-11 15,0 1 0,1 0-1,0 0 1,1-1-1,-1 1 1,1 0 0,1 0-1,-1 0 1,1 0-1,0-1 1,1 1 0,0 0-1,0-1 1,0 1-1,1-1 1,0 0-1,2 4-14,-3-6-10,1-1-1,-1 1 0,1-1 0,0 1 0,-1-1 0,2 0 0,-1 0 1,0 0-1,1 0 0,-1-1 0,1 0 0,0 1 0,0-1 0,0-1 0,0 1 1,0 0-1,0-1 0,0 0 0,1 0 0,-1 0 0,0-1 0,1 1 1,-1-1-1,0 0 0,1 0 0,-1-1 0,0 1 0,1-1 0,-1 0 0,0 0 1,0 0-1,1-1 0,-1 0 0,0 0 0,-1 0 0,1 0 0,0 0 1,-1-1-1,1 1 0,0-1 11,60-84-343,-5-39 694,-50 105-314,-3 16-22,-5 4 54,-1 1 4,0 0 26,0 0 38,0 0 14,-11 29 722,-1 25-202,11-17-1170,13-38-65,32-33-337,-26 16 889,-2 4 13,-12 9 0,1 0-1,0 0 1,1 1 0,-1 0-1,1 0 1,0 0-1,0 1 1,0-1 0,0 1-1,1 1 1,-1-1-1,1 1 1,0 0 0,-1 1-1,1 0 1,0 0-1,12 12 153,-18-9-130,7 76 754,-9-56-436,1 3-691,1-1-1,1 1 0,1 0 1,1-1-1,1 4 351,14 1-1696,-3-38-3680,-9-2 127,-3-4-1229</inkml:trace>
  <inkml:trace contextRef="#ctx0" brushRef="#br0" timeOffset="1428.243">2314 215 11664,'28'-74'1355,"-26"58"2685,-1-1 4212,-9 84-5044,34 188-2157,-22 10-1082,-7-213-598,2-50 446,1-2-1,0 0 12,0-14-48,2-13 154,0-1 0,2 1-1,1 0 1,1 0 0,2 1 0,4-9 66,-7 18 14,1 1 0,0 1 0,1-1 1,1 1-1,1 0 0,6-9-14,-6 17 46,1 0 0,-1 0 0,1 1 0,0 0 0,1 1-1,-1 0 1,1 1 0,0 0 0,0 1 0,0 0 0,1 1 0,-1 0 0,1 0 0,-1 2-1,8-1-45,-19 1 0,175-19-969,-132 11-1464,-21 1 1171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20.06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11 1 9672,'0'0'748,"-8"5"-673,6-3 3734,1-1 4180,3 7-7774,1 0 0,0-1-1,0 1 1,1-1 0,0 1 0,0-1 0,0-1 0,1 1 0,0-1 0,0 1 0,1-1 0,0-1 0,0 1 0,6 3-215,102 61 801,-91-58-722,297 139 518,186 80-278,-396-162-876,-87-47-920,-9-6-5562,-9-7-730</inkml:trace>
  <inkml:trace contextRef="#ctx0" brushRef="#br0" timeOffset="316.474">429 580 7688,'-3'6'696,"-1"-5"-428,0-1-1,1 0 1,-1 0 0,1 0 0,-1 0 0,0 0 0,1-1-1,-1 0 1,1 1 0,-1-1 0,1 0 0,0-1 0,-1 1-1,1-1 1,0 1 0,0-1 0,0 0 0,0 0 0,0-1-1,0 1 1,1-1 0,-1 1 0,1-1 0,0 0-1,-1 1 1,1-1 0,0-1 0,1 1 0,-1 0 0,1 0-1,-1-1 1,1 1 0,0 0-268,-127-332 5627,57 188-2293,70 146-3066,1 1-17,2-6 806,36-8-677,205 24-160,10-19-1053,-207 5-534,2 0-433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21.54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3 598 12064,'0'0'273,"0"0"40,0 0 21,0 0-44,2-1-191,0 0-43,0-1 0,0 1 0,0-1 0,0 1 1,-1-1-1,1 0 0,0 0 0,-1 0 0,1 0 0,-1 0 0,0 0 1,1 0-1,-1 0 0,0-1 0,0 1 0,-1 0 0,1-1 0,0 1 1,-1 0-1,0-1 0,1 1 0,-1-1 0,0 1 0,0-1-56,8-32 496,44-79 2431,-50 109-2662,0 0 0,0 0 0,0 0-1,0 0 1,-1 0 0,0 0 0,0-1-1,0 1 1,-1 0 0,0-1-1,0 1 1,0 0 0,0-1 0,-1 1-1,0 0 1,0 0 0,-1-1-1,1 1 1,-1 0 0,-1-1-265,3 6 60,0-1 0,-1 0 0,1 0 0,-1 1 0,1-1 1,-1 0-1,0 1 0,1-1 0,-1 0 0,0 1 0,1-1 0,-1 1 0,0-1 0,0 1 1,1 0-1,-1-1 0,0 1 0,0 0 0,0-1 0,0 1 0,0 0 0,1 0 0,-1 0 0,0 0 1,0 0-1,0 0 0,0 0 0,0 0 0,0 0 0,0 0 0,1 0 0,-1 1 0,0-1 0,0 0 1,0 0-1,0 1 0,1-1 0,-1 1 0,0-1 0,0 1 0,1-1 0,-1 1 0,0 0 1,1-1-1,-1 1-60,-21 33 919,12-5-927,2 0 0,1 1 0,2-1 0,0 1 0,3 0 0,0 1 0,2-1 0,1 0 0,3 21 8,-2-30 2,0 0 0,1 0 0,1-1 0,1 1 0,1-1 0,1 0 1,6 13-3,21 10-1861,-33-42 1587,1 1 0,-1-1 0,1 0 0,-1 0 1,1 0-1,0 0 0,0 0 0,-1 0 0,1 0 1,0-1-1,0 1 0,0-1 0,0 1 0,-1-1 1,1 0-1,0 0 0,0 0 0,0 0 0,0 0 1,0 0-1,0 0 0,0-1 0,0 1 0,0-1 1,-1 1-1,2-1 274,19-13-3825,-10 5 1905</inkml:trace>
  <inkml:trace contextRef="#ctx0" brushRef="#br0" timeOffset="237.848">432 309 3224,'0'0'915,"0"0"2631,0 0 1155,0 0 236,0 0-553,0 0-2500,1 2-1100,36 174 2297,38 88-2738,-41-147-4365,-27-73-234,-7-31-723,-4-2-1307</inkml:trace>
  <inkml:trace contextRef="#ctx0" brushRef="#br0" timeOffset="438.232">277 812 17647,'0'0'811,"1"-7"266,2 2-846,0-1 1,0 1-1,0 0 0,1 0 0,0 1 0,0-1 0,0 1 0,0 0 0,1 0 0,0 0 0,-1 1 0,1-1 0,1 1 0,-1 0 1,0 1-1,1-1 0,4-1-231,5-3-1,40-19 59,57-35 1972,13-44-2170,-72 52-4197,-20 17 1810,7 2-28</inkml:trace>
  <inkml:trace contextRef="#ctx0" brushRef="#br0" timeOffset="4274.52">1058 101 17879,'53'3'2019,"-55"-3"-1893,-1 0 0,0 0 1,1 0-1,-1 0 0,0 1 0,1-1 0,-1 1 0,0 0 1,1 0-1,-1 0 0,1 0 0,-1 0 0,1 1 1,0-1-1,0 1 0,-1-1 0,1 1 0,0 0 0,0 0 1,1 0-1,-1 0 0,0 0 0,1 0 0,-1 0 1,1 1-1,0-1 0,-1 1 0,1-1 0,0 1 0,1-1 1,-1 1-1,0-1 0,1 1-126,-8 42 143,2 1 1,3 0-1,1-1 1,2 1-1,2 0 0,2 0 1,10 38-144,4 30-1413,-14 9-7406,-4-122 8463,0-1 194,0-7 62,7-47 781,8 14 594,-3 30-805,-1 1 0,2 0 1,-1 1-1,1 0 0,0 1 1,1 1-1,-1 0 0,1 0 1,0 2-1,1 0 0,14-2-470,-10 1 98,-1 0 0,1-1-1,-1-1 1,0-1 0,0 0-1,7-6-97,-20 11 100,0 0 0,0 0 0,-1-1 0,1 1 0,-1-1 0,0 0 0,0 0 0,-1 0 0,1 0 0,-1-1-1,0 1 1,0-1 0,0 0 0,-1 0 0,1 0 0,-1-1 0,-1 1 0,2-4-100,-3 3 300,0 5-212,1 0-1,-1 0 0,0 0 0,0 0 1,0 0-1,0 0 0,0 0 0,0 1 1,0-1-1,-1 0 0,1 0 1,0 0-1,0 0 0,-1 0 0,1 0 1,-1 0-1,1 0 0,-1 1 0,1-1 1,-1 0-1,1 0 0,-1 1 0,0-1 1,1 0-1,-1 1 0,0-1 0,0 0 1,1 1-1,-1-1 0,0 1 0,0-1 1,0 1-1,0 0 0,0-1 0,0 1-86,-5 0 124,0 0 1,1 0 0,-1 0-1,0 1 1,0 0 0,0 0-1,1 0 1,-1 1 0,0 0 0,1 0-1,0 0 1,-6 3-126,4-1 78,-5 1-20,0 0 0,1 1-1,0 1 1,0 0 0,0 0 0,1 1 0,1 0-1,-1 1 1,1 0 0,1 1 0,-1-1-1,-4 10-57,7-11 9,0 1-1,1 0 0,0 0 0,0 0 0,1 1 1,0 0-1,1-1 0,0 1 0,0 1 0,1-1 1,1 0-1,0 1 0,0 1-8,2-3-17,-1-1 0,2 0 0,-1 1-1,1-1 1,1 0 0,0 0 0,0 0 0,0-1 0,1 1 0,0-1-1,0 0 1,1 0 0,0 0 0,0-1 0,1 1 0,-1-1-1,2-1 1,-1 1 0,0-1 0,1 0 0,0 0 0,0-1 0,1 0-1,-1 0 1,1-1 0,0 0 0,0 0 0,0-1 0,0 0-1,6 1 18,-9-3-14,0 0 0,0 0-1,0-1 1,0 1-1,0-1 1,0 0-1,0 0 1,-1-1 0,1 0-1,0 1 1,-1-1-1,1-1 1,-1 1-1,0-1 1,0 0-1,0 0 1,0 0 0,0 0-1,-1-1 1,1 1-1,1-3 15,56-92-291,-57 90 288,33-86 3,-23 52 93,-14 40-11,0 2-9,1-1-54,-1 1-8,0 0-1,0 1 1,0-1 0,0 0 0,0 0 0,0 0-1,0 1 1,0-1 0,0 0 0,0 0 0,0 0-1,0 0 1,0 1 0,0-1 0,0 0 0,1 0 0,-1 0-1,0 0 1,0 1 0,0-1 0,0 0 0,0 0-1,0 0 1,1 0 0,-1 0 0,0 0 0,0 0-1,0 1 1,0-1 0,0 0 0,1 0 0,-1 0-1,0 0 1,0 0 0,0 0 0,0 0 0,1 0-1,-1 0 1,0 0 0,0 0 0,0 0 0,1 0 0,-1 0-1,0 0 1,0 0 0,0 0 0,0 0 0,1 0-1,-1 0 1,0 0 0,0 0 0,0 0 0,0-1-1,1 1 1,-1 0 0,0 0 0,0 0-11,0 4-10,0-1 1,0 1-1,0 0 0,1-1 1,-1 1-1,1-1 0,0 1 1,0-1-1,0 1 0,1-1 1,-1 1-1,1-1 1,0 0-1,-1 0 0,2 0 1,-1 0-1,0 0 0,1-1 1,-1 1-1,1 0 1,0-1-1,-1 0 0,1 0 1,0 0-1,1 0 0,-1 0 1,0-1-1,0 1 1,1-1-1,-1 0 0,1 0 1,-1 0-1,1 0 0,0-1 1,-1 1-1,3-1 10,13-5-71,0 0 0,-1-1 0,1-1 0,-1 0 1,-1-2-1,1 0 0,-2-1 0,1 0 0,-1-1 0,-1-1 0,8-8 71,18-12 12,-25 25 41,-8 8-42,-4 2-11,0-1 0,-1 1 0,1 0 0,-1 0 0,0 1 0,1-1 0,-2 1 0,1 0 0,0 0 0,-1-1 0,0 2 0,0-1 0,0 0 0,0 0 0,-1 1 0,1-1 0,-1 1 0,0 2 0,10 24 0,27 60-3796,-17-62-4026,-19-27 4977</inkml:trace>
  <inkml:trace contextRef="#ctx0" brushRef="#br0" timeOffset="4547.465">2238 540 3224,'81'-11'283,"-45"-16"-26,-35 27-86,-1-1-1,0 0 0,0 1 1,1-1-1,-1 0 1,0 1-1,0-1 0,0 0 1,0 1-1,0-1 0,0 0 1,0 1-1,0-1 1,0 0-1,0 0 0,0 1 1,-1-1-1,1 0 1,0 1-1,0-1 0,-1 1 1,1-1-1,0 0 0,-1 1 1,1-1-1,-1 1 1,1-1-1,-1 1 0,1-1 1,-1 1-1,1-1 1,-1 1-1,1-1 0,-1 1 1,0 0-1,1-1 1,-1 1-1,0 0 0,1 0 1,-1-1-171,-36-14 6679,-26-2-967,47 13-4590,12 2-948,0 2 1,0-1 0,0 0 0,0 1-1,0 0 1,0 0 0,0 0 0,0 0-1,0 1 1,0-1 0,0 1-1,0 0 1,0 0 0,1 1 0,-1-1-1,0 1 1,1 0-175,-5 4 40,5 14-40,4-9 1,0-1 0,2 1-1,-1 0 1,1-1 0,1 0-1,0 0 1,0 0 0,1 0-1,3 4 0,2 6 22,33 48 56,-36-59-38,0 0 0,0 1-1,-1 0 1,0 0 0,-1 0 0,0 1 0,-1 0 0,0 0-1,-1 0 1,0 1-40,-3-8 20,0 0-1,0 0 1,-1 0-1,0-1 0,1 1 1,-2 0-1,1 0 1,0 0-1,-1-1 1,1 1-1,-1-1 1,0 1-1,0-1 1,-1 0-1,1 1 1,-1-1-1,1-1 1,-1 1-1,0 0 0,0-1 1,0 1-1,0-1 1,-1 0-1,1 0 1,-1 0-1,1 0 1,-1-1-1,0 0 1,0 1-1,0-1-19,1-1-22,1 0 0,-1 0 0,0 0-1,1 0 1,-1-1 0,1 1 0,-1-1 0,1 0-1,-1 1 1,1-1 0,-1 0 0,1-1 0,0 1 0,-1 0-1,1-1 1,0 1 0,0-1 0,0 1 0,0-1-1,0 0 1,1 0 0,-1 0 0,0 0 0,1 0-1,0-1 1,-2-1 22,-8-18-2838,3 1-3500,3 1-1612</inkml:trace>
  <inkml:trace contextRef="#ctx0" brushRef="#br0" timeOffset="5228.209">2494 523 13824,'72'51'1496,"-63"-42"-1015,-1 0 0,0 1 0,0 0 1,-1 0-1,0 1 0,0 0 1,-1 0-1,-1 1 0,0-1 1,-1 1-1,0 0 0,-1 1 1,0-1-1,0 0 0,-2 1 1,0 0-1,0 3-481,-1-5 17,14-22-17,2-82 0,-14 83 254,0 0 0,0 1 0,1-1 0,1 1 0,-1-1 0,2 1 0,-1 0 0,5-6-254,-7 12 89,0 0 0,0 0 0,1 0 0,-1 0-1,0 0 1,1 1 0,0-1 0,0 1 0,0 0 0,0 0 0,0 0-1,0 0 1,0 0 0,1 1 0,-1 0 0,1-1 0,-1 1 0,1 0-1,-1 1 1,1-1 0,0 1 0,-1-1 0,1 1 0,0 0 0,-1 0-1,1 1 1,0-1 0,2 2-89,-2-2 40,0 0-1,0 1 1,-1-1 0,1 1-1,0 0 1,-1 0-1,1 1 1,-1-1 0,1 1-1,-1 0 1,0-1-1,1 2 1,-1-1 0,0 0-1,0 0 1,-1 1-1,1 0 1,0 0 0,-1-1-1,0 1 1,1 1-1,-1-1 1,0 0 0,-1 0-1,1 1 1,-1-1-1,1 1 1,-1 0-1,0-1 1,0 1 0,-1 0-1,1 0 1,-1-1-1,0 1 1,0 0 0,0 0-1,0-1 1,-1 1-1,1 0 1,-1 0-40,-6 9-24,0-1-1,-1 0 1,0-1-1,-1 0 1,0 0-1,-1 0 1,-8 6 24,-18 21-202,10-19-1281,25-19 1398,0 0-1,0-1 1,0 1 0,0 0-1,0-1 1,0 1 0,0 0 0,0-1-1,0 0 1,0 1 0,1-1-1,-1 1 1,0-1 0,0 0-1,1 0 1,-1 1 0,0-1-1,1 0 1,-1 0 0,1 0-1,-1 0 1,1 0 0,-1 0-1,1 0 1,0 0 0,-1 0-1,1 0 1,0 0 0,0 0-1,0-1 86,-1-7-163,1 0 0,0 0 0,0 0-1,1 0 1,0 0 0,1 0 0,0 0-1,1 0 1,-1 0 0,2 1 0,-1 0-1,1-1 1,1 1 0,3-6 163,2-2 41,1 0 0,0 0 0,1 1 0,0 0 0,2 1 0,-1 1 0,2 0 0,0 1 0,0 1-1,1 0 1,1 1 0,-1 0 0,2 2 0,2-1-41,-13 4 135,0 1 0,1 1 1,0-1-1,0 1 0,0 1 0,0 0 0,0 0 0,1 0 0,-1 1 0,0 0 0,1 1 0,-1 0 0,1 0 0,-1 1 0,1 0 0,-1 0 1,0 1-1,1 0 0,-1 0 0,0 1 0,-1 0 0,1 1 0,0 0 0,-1 0 0,0 0 0,3 3-135,76 118 1380,-75-106-973,61 135 377,-70-142-1050,-1-1 0,0 1 0,-1 0 0,0 0 0,-1-1 0,0 1 0,-1 0 0,0-1 1,-1 0-1,-2 6 266,4-14-214,-6 14-2638,0-10-5937</inkml:trace>
  <inkml:trace contextRef="#ctx0" brushRef="#br0" timeOffset="5470.976">2674 10 23583,'0'0'520,"0"0"112,0 0 16,0 0 8,0 0-528,0 0-128,0 0 0,0 0 0,0 0-480,0 0-128,0-9-32,0 9-9199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38.65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13 440 6912,'2'-9'-262,"5"-14"7565,4 28-4283,86 33 1350,32 53-1018,-127-89-3309,0 1-1,-1 0 0,1 0 1,-1-1-1,1 1 0,-1 0 1,0 0-1,0 0 0,0 0 1,-1 0-1,1 0 0,-1 1 1,1-1-1,-1 0 1,0 0-1,0 0 0,-1 0 1,1 0-1,-1 1 0,0 0-42,1 14 344,-13 86 1128,9-94-1397,0 0 0,0 0 0,-1-1 0,-1 0 1,0 0-1,0 0 0,0-1 0,-5 5-75,7-9 14,2-1-11,0 0 0,0 0-1,0-1 1,0 1 0,-1-1 0,1 1-1,-1-1 1,1 0 0,-1 0 0,0 0-1,0-1 1,0 1 0,0 0 0,0-1-1,0 0 1,0 0 0,0 0 0,0 0-1,-1 0 1,1-1 0,0 0 0,-1 1-1,1-1 1,0 0 0,-1-1 0,-1 1-4,-3-4-212,0 1 0,1-1 0,0-1 0,0 1 0,0-1 0,0-1 0,1 1 0,0-1 0,0 0 0,1-1 0,-1 1 0,1-1 0,1 0 0,-1-1 213,-23-71-5655,27 49-1584</inkml:trace>
  <inkml:trace contextRef="#ctx0" brushRef="#br0" timeOffset="259.98">695 1 20127,'0'0'463,"0"0"61,0 2 27,-15 58 669,-7-10 638,-27 111 377,-4-70-1397,32-70-759,11-13-20,0 1 0,1-1 1,0 1-1,1 1 0,0 0 1,0 0-1,1 1 0,0 0 1,1 0-1,0 0 0,1 1 1,0 0-1,1 0 0,1 0 0,0 1 1,0-1-1,0 11-59,3-16-1,1 0 1,-1-1-1,1 1 0,1-1 1,0 0-1,-1 1 0,2-1 0,-1 0 1,1 0-1,0 0 0,0 0 1,1-1-1,-1 1 0,1-1 0,1 0 1,-1 0-1,1 0 0,0-1 0,0 0 1,0 1-1,0-2 0,1 1 1,-1-1-1,1 0 0,0 0 0,3 1 1,3 2-172,1-1-1,0 0 0,0 0 0,0-1 0,0-1 0,1-1 0,-1 0 0,1 0 0,0-1 0,0-1 0,-1 0 1,1-1-1,0-1 0,-1 0 0,1-1 0,8-2 173,-10 1-449,0-1-1,0 1 1,0-2 0,-1 0-1,0 0 1,0-1 0,-1 0-1,6-6 450,12-16-1436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33.03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747 254 3224,'0'0'583,"0"0"1238,0 0 547,0 0 109,0 0-282,0 0-1261,0 0-556,0 0-112,0 0 12,0 0 116,0 0 57,0 0 12,6 5 638,-5-2-934,1 0 1,0 0-1,-1 0 1,0 0-1,0 0 1,0 1 0,0-1-1,0 1 1,-1-1-1,1 0 1,-1 0-1,0 0 1,0 1-1,0-1 1,-1 1-1,1-1 1,-1 1-1,0-1 1,0 0-1,-1 3-167,-1 13 732,-23 77 834,23 31-287,4-91-1012,-1-1 0,-2 0 0,-2 0-1,-1 1 1,-3 4-267,-7 13 353,3 3 1,2-1-1,2 1 0,3 0 1,2 45-354,5-54 80,-2 0 0,-3 0 0,-7 38-80,-7 75 686,13-88-620,4 0 1,3 0-1,2 0 0,6 8-66,6 89 39,-1 227-39,7-183 0,-18-160 4,-1 0-1,-4 1 1,-5 46-4,0-46 90,2 0 1,3 0 0,3 13-91,9 97 280,-9 106-280,-22 35 106,24-84-15,9-54 421,-9 33-328,-6-139-184,4 24 0,28 13-664,-19-19-2274,-12-77 1594,-1 0-243,-3 5-1234,3-6-4752</inkml:trace>
  <inkml:trace contextRef="#ctx0" brushRef="#br0" timeOffset="852.45">1 3960 13736,'0'0'306,"0"0"46,0 0 24,0 0-38,2-2-220,20-8 100,-12 6-66,0 1 1,1 0-1,-1 1 1,0 0-1,1 0 1,-1 1-1,1 0 1,5 1-153,-4-1 153,265-7 1753,-117 3-1066,-23-4-156,192 15 86,-82 2 386,31 7-284,-90-6-456,86-11-416,71-15 66,43 8-66,16 0 968,-88 36-238,166-18-380,-194 6-198,-12-14-8,-86-7-361,418 18 2090,-455-18-1825,-51-17-380,-98 22 434,-3 1-2485,-1 0 948,0 0-365</inkml:trace>
  <inkml:trace contextRef="#ctx0" brushRef="#br0" timeOffset="1289.666">5383 3486 15520,'-1'1'712,"-19"7"229,11-7-836,8-1 298,1 0 118,0 0 20,0 0-25,0 0-117,0 0-51,0 0-11,10 27 783,-6-20-952,0 0-1,1 0 1,-1-1-1,2 1 0,-1-2 1,1 0-1,0 1 1,0-1-1,0 0 1,1 0-1,-1 0 0,1-1 1,2 1-168,9 5 267,68 41 505,-33-6-301,38 90 842,-58-52 47,-45-2 36,-39 51-791,38-106-617,-16 7-1219,9-28-7665,10-5 411</inkml:trace>
  <inkml:trace contextRef="#ctx0" brushRef="#br0" timeOffset="2172.399">488 680 1840,'1'3'133,"28"20"3960,-28-22-1838,-1-1-208,0 0-942,0 0-418,0 0-82,-1 2-46,6 11 1430,7-17-1174,-9 2-734,1 1 0,-1 0 1,0-1-1,0 1 0,-1-1 1,1 0-1,0 0 1,-1 0-1,1 1 0,-1-1 1,1-1-1,-1 1 1,0-1-1,0 1 0,0-1 1,-1 0-1,1 0 0,0 0 1,-1 0-1,0 0 1,0 0-1,0 0 0,0-1 1,0-1-82,37-96 910,-20 62-736,41-70 236,-40 86-215,-1-2 0,-1 0 0,-1-1 0,6-15-195,3-15 779,-25 53-707,0 1 0,1 0 0,-1 0 0,0 0 0,1-1 0,-1 1 0,1 0 0,0-1 0,0 1 1,0 0-1,0 0 0,0 0 0,0 0 0,1 0 0,-1 0 0,1 0 0,-1 0 0,1 0 0,0 1 0,0-1 0,0 1 0,0-1 0,0 1 0,0 0 0,2-1-72,-2 1 376,-2 1 0,0 0-5,0 0-23,0 0-11,0 0-1,0 0-14,0 0-64,0 0-30,0 0-4,15 24 392,50 60 152,-1 15-85,-53-88-716,-1-2 0,3 1 0,-1-1 0,0 0 0,1 0 0,0-2 0,0 0 0,0-1 0,1 0 0,0 0 0,1-1 0,5 0 33,2 3-15,-15-5 6,2 0-486,0 0 0,0 0 0,1 0 0,-1 0 0,1-2 0,0 1 0,0-1 0,0 0 0,4-1 495,8-4-8527</inkml:trace>
  <inkml:trace contextRef="#ctx0" brushRef="#br0" timeOffset="3902.8">1621 160 1840,'1'2'133,"7"13"1258,9 29 9811,-11 0-9491,-5-24-1408,2-2 0,0 1 0,1 0 0,1-1 0,1 0 1,6 14-304,-8-22 101,-2-5-35,0 0 1,-1 0-1,1 0 0,-1 1 1,0-1-1,-1 1 0,1 0 1,-1-1-1,0 1 1,-1-1-1,1 0 0,-1 1 1,0-1-1,-1 3-66,-13 57 1643,4-23-843,12-39-742,7 3-59,-6-4 8,-3-22 1271,-2 12-1038,-15-64 128,24-30-818,18-57-92,-44 60 702,26 39 72,20-6 514,-21 57-428,-4 8-14,1 2-68,62 64 968,43 137-172,-58-90-968,-11-61-64,-27-39-26,-9-13 2,0 1 1,1-1-1,-1 1 1,0-1-1,0 0 1,1 0-1,-1 0 1,0 0-1,0 0 1,0 0-1,0-1 1,-1 1-1,1-1 1,0 1-1,-1-1 1,1 0-1,-1 0 1,1 0-1,-1 0 1,0 0-1,1-1 24,10-21-43,-1-2-1,-2 1 0,0 0 1,-2-2-1,-1 2 0,0-10 44,0 6-10,11-54 24,-17 82-13,3-13 93,0 2 1,1-1-1,0 1 1,1-1-1,0 2 1,1-1 0,1 0-1,0 0 1,1 2-1,2-4-94,-9 13 138,-1 1 4,2 1 2,5 2-71,0 1 1,-1 0-1,0 1 0,0 0 1,0-1-1,0 1 0,-1 0 1,0 1-1,0 0 0,-1 0 1,1 0-1,-1 1 0,-1-2 1,1 2-1,-1 0 0,1 0 1,-2 0-1,2 6-73,13 45-401,-3 1 0,-3 1 0,0 20 401,9 16-3392,3-38-1865,-17-43 3213</inkml:trace>
  <inkml:trace contextRef="#ctx0" brushRef="#br0" timeOffset="4603.431">2570 164 5064,'0'0'389,"0"0"187,0 0 1711,0 0 1785,0-4-1866,-22-15 4902,-8 30-5723,-3 50 358,28-47-1572,0 5-51,1-1 1,0 1-1,2 0 1,0 0-1,1 1 1,1-2-1,1 5-120,-1-1 27,0-15-38,0 0-1,0 0 0,1 0 1,0-1-1,0 1 0,1-1 1,0 1-1,0 0 1,0-1-1,1 0 0,0 0 1,0 0-1,1 0 0,0 0 1,0 0-1,0-1 0,1 1 1,-1-2-1,1 1 1,1-1-1,-1 1 0,4 1 12,-4-5-11,-1-2-1,1 1 0,-1 0 1,1-1-1,-1 0 0,1 0 1,-1 0-1,0-1 0,1 1 1,-1-1-1,0 0 1,0 0-1,-1-1 0,1 1 1,0 0-1,-1-1 0,2-1 12,0 1-18,8-8-14,0-1 0,0 0 0,-1 1 0,0-2 0,-2 0 0,9-13 32,-9 12 0,4-7 9,-1-3 0,-1 1 0,-1-1 0,-2 0 0,0-1 0,3-18-9,5-9 373,-16 51-347,-1-1 1,1 1-1,0 0 1,0 0-1,0 0 0,0-1 1,0 1-1,0 0 1,0 0-1,0-1 0,0 1 1,1 0-1,-1 0 1,0 0-1,1 1 0,-1-1 1,1 0-1,-1 0 1,1 1-1,-1-1 0,1 1 1,0-1-1,-1 1 1,1 0-1,0 0-26,8-3 81,-8 2-6,0 3 45,6 9-27,0-1 0,0 1 0,-1 1 1,-1 0-1,0-1 0,-1 2 0,0 0 0,-1 0 1,0-1-1,-1 1 0,0 3-93,8 22 228,11 51-36,-3 0 0,-1 33-192,-15-103 0,-1-1 0,-1 1 0,0 0 0,-2-1 0,0 1 0,-1-1 0,-1 1 0,-1 0 0,0-1 0,-4 7 0,1-6 12,4-11 11,1 1-1,-2-1 1,1-1 0,-1 2-1,0-1 1,-1-1 0,0 1-1,0-1 1,0-1 0,-1 1-1,0 0 1,-6 4-23,0-4 39,0 0 0,0-2 0,0 1 0,-1-1 0,0 0 0,0-1-1,0-1 1,0 0 0,0-1 0,-1 0 0,1-1 0,-1-1 0,0 0 0,1 0 0,-1-2 0,1 1-1,-12-5-38,14 3-71,0 0 0,2-1 0,-1 0 0,0-1 0,1 1-1,0-2 1,0 0 0,0 0 0,1-1 0,0 0 0,-4-5 71,-47-55-4712,38 44-3986</inkml:trace>
  <inkml:trace contextRef="#ctx0" brushRef="#br0" timeOffset="7151.261">865 3897 2760,'-25'10'432,"19"-7"-1302,-17 8 6996,23-11-5905,0 0-1,0 0 1,0 0-1,0 0 0,1 0 1,-1 0-1,0 0 1,0 0-1,0 0 0,0 0 1,0 0-1,0 0 0,0 0 1,0 1-1,0-1 1,0 0-1,0 0 0,1 0 1,-1 0-1,0 0 1,0 1-1,0-1 0,0 0 1,0 0-1,0 0 1,0 0-1,0 1 0,0-1 1,-1 0-1,1 0 1,0 0-1,0 0 0,0 0 1,0 1-1,0-1 1,0 0-1,0 0 0,0 0 1,0 0-1,0 0 1,0 1-1,-1-1 0,1 0 1,0 0-1,0 0-220,10-8 477,51-22 369,19-12 2,0-14-363,56-61 36,36-29-89,-1-31 48,-134 142-375,1 1 0,2 1-1,1 3 1,18-9-105,53-39 149,-23 6 103,-3-4 0,29-37-252,-26 28 304,4 3 0,8 1-304,59-33 296,-2-7-88,-99 74-39,-2-3 0,49-55-169,-22 19 215,4 3 0,3 5 0,34-21-215,-29 32 103,19-14-24,-3-3 0,33-39-79,-66 48 123,2 2 0,4 5 1,70-45-124,50-8 144,-55 37 174,-112 65-627,-37 18-952,-1 1-389,0 0-70</inkml:trace>
  <inkml:trace contextRef="#ctx0" brushRef="#br0" timeOffset="7918.473">2042 3120 3680,'0'0'284,"-2"2"-187,-16 6 2631,16-8 348,2 0 157,0 0-345,0 0-1567,0 0-691,3 1-140,36 8 85,33-14-3485,-51 4-2974</inkml:trace>
  <inkml:trace contextRef="#ctx0" brushRef="#br0" timeOffset="8085.754">2453 3173 2760,'0'0'120,"0"0"32,0 0-152,0 0 0,10 4 0,2 0 0,4 2 2472,-6-6 472,0 0 88,2 0 16,-3 0-2272,7-6-456,-4 6-88,-2-4-16,6 4-416,-4 0-88,-2-4-8,6-2-5848</inkml:trace>
  <inkml:trace contextRef="#ctx0" brushRef="#br0" timeOffset="8305.236">2884 3200 1376,'22'0'64,"-12"0"8,8 0-72,-18 0 0,0 0 0,0 0 0,0 0 2248,0 0 440,0 0 80,0 0 16,3 0-2104,9-4-424,-2-1-80,0 1-16,2-2-352,-2 2-64,2 0-8</inkml:trace>
  <inkml:trace contextRef="#ctx0" brushRef="#br0" timeOffset="8495.353">3181 3097 9008,'0'0'400,"0"0"80,0 0-384,0 0-96,0 0 0,0 0 0,6-4 792,-6 4 136,4-6 24,2 2 8,6-2-712,-8 2-144,2-6-24,0 1-8,-6 1-280,4-7-56,2 1-16</inkml:trace>
  <inkml:trace contextRef="#ctx0" brushRef="#br0" timeOffset="8754.216">3279 2760 8640,'18'0'396,"-14"0"-12,-4 0-27,-12-10 3890,2-43-1565,26-42-4542,-1 33-2292,-4-26 522,-11 86 3872,0 2 349,-1-1 154,-4-9 84,3 9-646,1 0 0,1-1 0,-1 1 0,0 0 0,0-1 0,0 1-1,1 0 1,-1-1 0,1 1 0,-1 0 0,1 0 0,-1-1 0,1 1 0,0-1 0,0 1 0,0-1 0,0 0 0,0 1 0,0-1-1,0 1 1,0-1 0,1 1 0,0-2-183,14-26 1090,1-109-812,4 57-924,-25-55 374,0 127 580,0-3-3384,5 4-1796</inkml:trace>
  <inkml:trace contextRef="#ctx0" brushRef="#br0" timeOffset="9124.305">2738 3317 3680,'0'0'167,"0"0"401,0 0 1579,0 0 689,0 0 138,0 0-254,0 0-1190,0 0-523,0 0-102,0 0-18,0 0-13,0 0-2,0 0 0,2 2-58,4 9-567,0-1 1,-1 1-1,-1 0 1,0 0-1,0 0 1,-1 0-1,-1 1 1,0 0-1,1 5-247,-1-1 79,8 112-796,0-108-1038,-4-9-4782,-5-9-437</inkml:trace>
  <inkml:trace contextRef="#ctx0" brushRef="#br0" timeOffset="10239.539">3890 2080 3224,'0'0'623,"0"0"1404,0 0 617,0 0 127,6 8 3137,-3-5-5648,0 1 0,1 0 0,-1 0 1,-1 0-1,1 0 0,-1 0 0,0 1 0,0-1 1,0 1-1,0 0 0,-1-1 0,0 1 0,0 0 1,0 0-1,-1-1 0,1 1 0,-1 0 0,-1 3-260,4 14 615,3 115 1564,0-14-1744,5 39-361,-6-70-87,-12-82-641,-1-27 305,7-35 125,33-45 72,6 30 152,-27 35 84,38-21 240,-19 27-98,-20 20 63,-8 11 2118,-2-1-2401,-8 31 493,7-32-481,0 0 0,0 0 0,0-1 0,0 2 0,0-1 0,1 0 0,0 0 0,-1 0 0,1 0 0,0 1 0,0-1 0,1 0 0,-1 0 0,1 0 0,0 1 0,0 1-18,0-4 3,-1 0 1,0 0 0,0 0-1,0 0 1,0 1 0,0-1-1,0 0 1,0 0 0,0 1-1,-1-1 1,1 0 0,0 0-1,-1 0 1,1 1 0,-1-1-1,1 0 1,-1 0 0,0 0-1,1 0 1,-1 0 0,0 0-1,0 0 1,1 0 0,-1 0-1,0-1 1,0 1 0,-1 0-4,-7 10 5,-12 20 59,20-27-22,7 36-31,20-12 53,-22-25-64,0 1 0,1-1 0,-1 0 0,1-1 0,0 1 0,-1-1 0,1 0 0,0 0 0,0 0 0,0-1 0,1 0 0,-1 0 0,4 0 0,100 7 53,23-30-2383,-130 20-365,3-6-5844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50.19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1764 1371 5984,'0'0'464,"0"0"153,0 0 1783,0 0 816,0 0 161,0 0-349,0 0-1583,0 0-695,0 0-140,0 0-34,2 1-21,46 12 1465,7-22-887,98-15-961,-115 20-837,-37 4 58,-1 0-29,0 0-148,0 0-606,0 0-273,0 0-1053,0 0-4010</inkml:trace>
  <inkml:trace contextRef="#ctx0" brushRef="#br0" timeOffset="177.428">1647 1706 19351,'38'-28'886,"-6"14"290,-18 16-1142,3 23 424,-16-21-329,1-1 1,0 1-1,0-1 1,0 1-1,0-1 1,0 0-1,1 0 1,-1 0-1,1 0 1,0 0-1,0-1 1,0 1 0,0-1-1,1 0 1,-1 0-1,1 0 1,-1 0-1,1-1 1,-1 1-1,1-1 1,0 0-1,0 0 1,0-1-1,0 1 1,-1-1-1,1 1 1,2-1-130,80-11 165,11-13-165,1-3-1782,-78 21-594,-3-2-5473</inkml:trace>
  <inkml:trace contextRef="#ctx0" brushRef="#br0" timeOffset="-719.992">622 749 1376,'0'0'65,"1"-2"-6,4-20 302,-5 8 15380,0 20-10306,0 30-7050,0-25 3479,6 110-296,15 113-31,1 205-1241,-12-259-748,0-43-1112,-4-95-1874,-5-34 2377,-1-6-6527,0-2 5836</inkml:trace>
  <inkml:trace contextRef="#ctx0" brushRef="#br0" timeOffset="-389.464">710 1576 13104,'15'-56'1420,"-11"46"-1088,1 0 1,0 0 0,1 0 0,0 0 0,0 1 0,1 0 0,1 1-1,-1-1 1,1 1 0,1 1 0,-1-1 0,1 1 0,1 1 0,-1 0 0,1 0-1,0 1 1,0 0 0,9-2-333,13-10 134,134-57 2024,-155 67-1875,-9 5 110,-2 2 45,0 0 8,0 0 9,0 0 29,-3 3 17,-61 53 1178,39-36-1444,0 1 0,1 1 1,1 1-1,-7 10-235,24-23 46,0-1 1,0 1-1,1-1 0,1 2 0,0-1 0,0 0 1,1 1-1,0 0 0,1-1 0,0 1 0,1 0 1,0 0-1,1 0 0,0 0 0,1 0 0,0 0 1,0 0-1,1 0 0,1 0 0,0 0 0,0-1 1,1 0-1,1 1 0,-1-1 0,2-1 0,2 6-46,-4-9-29,0-1 0,1 1 0,-1-1 0,1 0 0,0 0-1,1 0 1,-1-1 0,1 0 0,-1 0 0,1 0 0,1-1-1,0 1 30,26 17-95,26 12 31,2-14 64,-43-13-11,0-1 0,0 0 0,1-2 1,-1 0-1,1-1 0,9-1 11,16-15-6769,-33 10-1524</inkml:trace>
  <inkml:trace contextRef="#ctx0" brushRef="#br0" timeOffset="937.671">2939 1280 3224,'-10'0'288,"8"0"189,0 0-1,0 0 1,0-1 0,0 1 0,0-1-1,0 1 1,0-1 0,0 0 0,0 1-1,0-1 1,0 0 0,0 0 0,0-1-1,1 1 1,-1 0 0,0-1 0,1 1-1,-1 0 1,1-1 0,0 0-1,-1 1 1,1-1 0,0 0 0,0 0-1,0 0 1,0 0-477,-13-48 4425,14 49-4450,8-106 1336,10 22 662,-17 82-1862,1-1-1,-1 1 1,1 0-1,-1-1 1,1 1-1,0 0 1,0 0 0,0 1-1,1-1 1,-1 0-1,1 1 1,-1-1-1,1 1 1,0 0-1,0 0 1,0 0-1,0 0 1,0 0 0,0 1-1,1-1 1,-1 1-1,3 0-110,60 16 1567,-57-9-1510,-1 0 1,1 1 0,-1-1-1,-1 2 1,1-1 0,-1 1-1,-1 1 1,1-1 0,-1 1-1,-1 0 1,5 9-58,-5-9 75,16 24 141,-9-16-123,-2 0-1,0 0 0,0 1 1,-2 0-1,0 1 1,0 4-93,-1 14 106,-2 1 0,-1-1 0,-2 0-1,-2 1 1,-1-1 0,-2 1 0,-2-1 0,-1 0 0,-3 4-106,5-16 26,-2 1 0,-1-1 1,0 0-1,-2-1 0,-1 0 0,-1 0 0,-2-1 1,0 0-1,-1-1 0,-1-1 0,-12 13-26,26-32-35,0 0 0,-1-1 0,1 1 0,-1 0 0,1-1-1,-1 0 1,0 1 0,1-1 0,-1 0 0,0 0 0,0 0 0,0 0 0,0 0 0,0 0 0,0-1 0,0 1-1,-1 0 1,1-1 0,0 0 0,0 0 0,0 0 0,0 1 0,-1-2 0,1 1 0,0 0 0,0 0-1,0-1 1,0 1 0,0-1 0,-1 0 0,1 0 0,0 0 0,0 0 0,0 0 35,-3-2 20,1-1 0,0 1 0,0-1 0,0 0 0,1 0 0,-1 0 0,1-1 0,0 1 0,0-1 0,1 0 0,-1 1 0,1-1 0,0 0 0,1-1 1,-1 1-1,1 0 0,0 0 0,0-1 0,0 1 0,1-1 0,0 1 0,0 0 0,0-1 0,1 1 0,0-1 0,1-3-20,0-1-2,24-58-17,37 3-275,-50 53 426,14-2-94,-15 16-24,1 0-1,-1 1 1,0 0 0,0 1 0,0 0-1,-1 1 1,1 0 0,-1 1 0,0 0 0,0 1-1,-1 0 1,0 1 0,1 1-14,33 21 222,73 66 73,-86-64-1791,-30-30 776,-1-2-579,0 0-254,0 0-1376,0 0-5312</inkml:trace>
  <inkml:trace contextRef="#ctx0" brushRef="#br0" timeOffset="1213.649">3775 1055 23039,'0'0'528,"0"0"70,0 0 36,0 0-79,0 0-291,0 2 128,36 115 3106,19 142-2663,-8-34-1243,-15-82-1357,-16-91-2632,-15-50-1625,-1-2-1649</inkml:trace>
  <inkml:trace contextRef="#ctx0" brushRef="#br0" timeOffset="1503.955">4394 1453 21191,'0'0'970,"0"0"-20,1 1-611,21 2 162,1 2 3658,-22-4-4621,-1-1-363,0 0-156,0 0-992,0 0-4017,0 0-1721</inkml:trace>
  <inkml:trace contextRef="#ctx0" brushRef="#br0" timeOffset="1953.956">4738 1093 13680,'0'0'628,"0"0"-18,0 0-314,0 0 132,0 0 99,0 0 17,0 0 58,0 0 220,0 0 90,6-1 845,-5 0-1731,0 1 0,0-1 0,0 1 0,0-1 0,0 0 0,-1 1 0,1-1 0,0 0 0,-1 1 0,1-1 0,0 0 0,-1 0 0,1 0 0,-1 1 0,1-1 0,-1 0 1,1 0-1,-1 0 0,0 0 0,1 0 0,-1 0 0,0 0 0,0 0 0,0 0 0,0 0 0,0 0 0,0 0 0,0 0 0,0-1-26,3-20 329,1 15-207,0 0 0,0-1-1,1 1 1,0 1 0,0-1 0,0 1-1,1 0 1,0 0 0,0 0 0,1 1 0,-1 0-1,1 0 1,0 1 0,1 0 0,2-1-122,71-28 1306,-70 29-1183,0 0 0,0 1-1,0 0 1,0 1 0,0 0-1,1 1 1,-1 0 0,1 1-1,-1 0 1,1 1 0,-1 1-1,1-1 1,-1 2 0,0 0-1,0 0 1,0 1-1,0 0 1,-1 0 0,1 2-1,-1-1 1,9 8-123,-12-3 126,-1 0 0,-1 0 0,1 1 0,-2 0 0,1 0 0,-2 1 0,1-1 0,-2 1 0,1-1-1,-2 1 1,1 0 0,-2 0 0,1 0 0,-2 0 0,0 0 0,0 0 0,-1 0 0,0-1 0,-1 1 0,-4 10-126,-57 198 333,27-49-416,15-29-831,12-28-3454,10-112 3049,0-2-371,0 0-166,0 0-31,0 0-8</inkml:trace>
  <inkml:trace contextRef="#ctx0" brushRef="#br0" timeOffset="2167.59">4823 1405 21279,'-16'0'1626,"-3"-5"-830,17 4-232,2 1 157,0 0 30,0 0-37,0 0-182,0 0-79,12-7 358,76-11-596,-57 15-118,311-17 908,-328 19-1110,91-4-597,-35 4-2546,-54 1 1266</inkml:trace>
  <inkml:trace contextRef="#ctx0" brushRef="#br0" timeOffset="3325.095">6209 1143 2304,'0'0'101,"0"0"490,0 0 1970,0 0 862,0 0 175,-1 1-307,-10 46 1986,6-27-4721,1 0 1,1 0-1,0 1 0,2-1 0,1 16-556,-5 79 1462,4-13-1340,-15 0-214,16-99 34,21-38 183,-26-42-36,17-113-89,14 65 0,-14 30 0,-12 95 0,0 0 0,0 1 0,1-1 0,-1 0 0,0 0 0,0 0 0,0 1 0,0-1 0,1 0 0,-1 0 0,0 0 0,0 0 0,0 0 0,0 0 0,1 1 0,-1-1 0,0 0 0,0 0 0,1 0 0,-1 0 0,0 0 0,0 0 0,0 0 0,1 0 0,-1 0 0,0 0 0,0 0 0,1 0 0,-1 0 0,0 0 0,0 0 0,1 0 0,-1 0 0,0 0 0,0 0 0,0-1 0,1 1 0,-1 0 0,0 0 0,0 0 0,0 0 0,0 0 0,1 0 0,-1-1 0,0 1 0,0 0 0,0 0 0,0 0 0,0-1 0,1 1 0,-1 0 0,0 0 0,0 0 0,0-1 0,0 1 0,0 0 0,0 0 0,0-1 0,0 1 0,0 0 0,0 0 0,0 0 0,0-1 0,0 1 0,0 0 0,0 0 0,0-1 0,0 1 0,0 0 0,0 0 0,8 7 124,0 1 1,0 0-1,-1 1 0,0 0 0,0 0 0,-1 1 0,0-1 1,-1 1-1,0 1 0,3 9-124,-3-9 190,12 78 418,38 72-608,-50-149 0,4 9-13,1 0 0,1 0 0,1-1 0,0 0 0,2-1-1,9 10 14,-22-27-5,1-1 0,-1 1 0,1 0 0,-1-1 0,1 1 0,0 0 0,-1-1 0,1 0 0,0 1 0,0-1 0,0 0 0,0 0 0,0 0 0,0-1 0,0 1 0,1 0 0,-1-1 0,0 1 0,0-1 0,0 0 0,1 1 0,-1-1 0,0-1 0,1 1 0,-1 0 0,0 0 0,0-1 0,0 1 0,1-1 0,-1 0 0,0 1 0,0-1 0,0 0 0,0 0 0,0-1 0,0 1 0,0 0 0,-1-1 0,1 1 0,0-1 0,-1 1 0,1-1 0,-1 0 0,0 0 0,1 0 0,-1 0-1,0-1 7,6-18 112,-2-2 1,-1 1 0,-1 0 0,0-1 0,-2 0 0,-1 1 0,0-1 0,-2 0 0,-1 1-1,0 0 1,-2-1 0,-6-17-114,-8-66 676,-10-147-552,26 175-541,-2-45 1055,4 82-4070,1 0-3517,0 41-1374</inkml:trace>
  <inkml:trace contextRef="#ctx0" brushRef="#br0" timeOffset="5882.401">7054 1304 13824,'0'0'314,"0"0"46,0 0 22,0 0-50,0 0-82,0 0 482,0 0 237,1 1 45,19 54 3368,-5 34-1990,-40 149-1500,31-180-832,-3-46-70,-3-9-49,0-2-16,17-14 73,11-60 292,-18 40-396,-1-1 0,-2 0 0,-2-1 0,2-31 106,9-50 402,-17 55 1172,10 85-1497,19 170 1606,6-49-1694,-34-143 5,19 36-45,-19-37 49,0-1 0,0 1 0,1 0 0,-1-1 0,0 1 0,0 0 0,1-1 0,-1 1 0,0-1 0,1 1 0,-1-1 1,1 1-1,-1-1 0,1 1 0,-1-1 0,1 1 0,-1-1 0,1 0 0,-1 1 0,1-1 0,0 0 0,-1 1 0,1-1 0,0 0 0,-1 0 0,1 1 1,0-1-1,-1 0 0,1 0 0,0 0 0,-1 0 0,1 0 0,0 0 0,-1 0 0,1 0 0,0-1 0,-1 1 0,1 0 0,0 0 0,-1 0 0,1-1 1,-1 1-1,1 0 0,0-1 0,-1 1 0,1 0 0,-1-1 0,1 1 0,-1-1 0,1 1 0,-1-1 0,1 1 0,-1-1 0,0 1 0,1-2 2,32-71-689,100-142-63,-21 52 672,-109 161 106,-1 0-1,1 0 1,0 0-1,-1 0 1,1 1-1,0-1 1,0 1-1,0 0 1,0 0-1,0 0 1,1 0-1,-1 0 1,0 1-1,0-1 1,1 1-1,1 0-25,3 10 984,-6-6-823,2 1-124,-1 0 1,0 1-1,0-1 0,0 1 0,-1 0 1,0 0-1,0-1 0,0 1 0,-1 1 1,0-1-1,0 0 0,0 3-37,1 86 0,41 81 0,-6-41-821,-15-78-2212,-18-45 1650,-3-10-126,-1-2-1221,0 0-4785</inkml:trace>
  <inkml:trace contextRef="#ctx0" brushRef="#br0" timeOffset="6108.25">7813 912 12896,'0'0'997,"0"0"-341,0 0 1011,0 0 511,0 0 102,0 0-219,0 0-1003,0 0-437,1 0-86,74 4-157,11 1-219,-45 1-1288,-15-11-6835,-24 5 883</inkml:trace>
  <inkml:trace contextRef="#ctx0" brushRef="#br0" timeOffset="6404.744">8324 384 23039,'57'10'1126,"-41"-1"63,2 13-976,36 110 1787,-41-40-1936,24 23-64,33 36 0,-32-59-837,-13-41-4128,-19-41 1015,0 1-3761</inkml:trace>
  <inkml:trace contextRef="#ctx0" brushRef="#br0" timeOffset="7124.458">9 337 920,'0'0'531,"0"0"1891,0 0 826,-1 1 164,-7 26 1747,10 22-3082,-1-21-975,4 289 2834,3-48-2600,13 486-650,-11-530-616,-3-132-73,11 128-438,11 6 441,-14-128-1032,-15-99 386,0 0 0,0 0 0,0 0 0,1 0 0,-1 0 0,0 0-1,1 0 647,-2-18-1018,1-6-194,0-4-10</inkml:trace>
  <inkml:trace contextRef="#ctx0" brushRef="#br0" timeOffset="8657.085">53 247 1840,'0'0'512,"0"0"1479,0 0 648,0 0 132,0 0-252,0 0-1142,0 0-501,0 0-99,0 0-94,0 0-331,0 0-140,3 2-27,118 53 1288,-57-40-801,-26-5-441,-1-2 0,2-1-1,-1-3 1,0-1 0,1-1-1,2-2-230,89-6 144,155-4 195,35-4 206,123 10 387,-61-1-568,-115-5-234,294-13 68,-96 7-42,-142 22 388,445-6 320,-592-6-800,457 21 542,-471-23-596,297-23 974,-111 13-984,-76 7 0,110-7-409,-253 13 830,1-9-147,79 3-200,172-19-895,-206-1 786,-24-2 35,106 2 1075,-107 22-414,29-4-469,-77 3-752,16 6 624,-115 3-61,-1 1 0,1-1 0,0 1 0,0 0 0,0-1 0,-1 1 1,1 1-1,0-1 0,0 0 0,0 1 0,-1-1 0,1 1 0,0 0 0,0 0 0,-1 0 0,1 0 0,-1 1 0,1-1 0,-1 1 0,0-1 0,2 2-3,4 1 31,-1 0 0,1 0 0,0-1 0,0 0 0,0-1-1,1 0 1,-1 0 0,1-1 0,-1 0 0,5 0-31,6 1 51,66-1-153,-31-7 135,0 2 297,-23 23 521,-28-4-643,-1 7-41,-1-1 0,-1 1 0,-1 0 0,-1-1 0,-3 14-167,-1 52 205,4 30-141,-6 411 125,2-341-178,16 116 53,-3-226-152,4 0 0,3-1 0,3-1 0,20 53 88,-27-102-376,-1 1 0,-1 0 1,-2 0-1,-1 0 0,-1 1 0,-1-1 0,-1 1 1,-2 10 375,-13 2-2590,-7-19-3774,-6-6-1347</inkml:trace>
  <inkml:trace contextRef="#ctx0" brushRef="#br0" timeOffset="10260.055">369 2564 14136,'-1'1'322,"-34"30"984,34-30-913,1-1 131,0 0 20,0 0-36,0 0-178,0 0-76,0 0-20,0 0-3,0 0-7,16 13 431,-9-10-551,0 0 0,0 0 1,0-1-1,1 0 0,-1-1 0,1 1 1,-1-2-1,1 1 0,-1-1 0,1 0 1,0 0-1,1-1-104,14 0 103,381 1 1685,-115 14-992,-35 3-174,184 0-52,-145 2-210,213-13 369,-312-7-623,226-9 303,-130-4-279,-9-9 126,53 21-54,232 3 363,-169-1-418,-202 6-75,155 1 56,-17-10 96,-122-15-160,-43 3-53,165-4 106,-141 4-133,-23 6-64,-36-1 256,160-9-16,-3 0 432,-90 9-581,-115 0 42,-82 9-53,0 1 0,0 0 0,0 0 0,1 0 0,-1 1 0,0-1 0,0 1 0,0 0 0,0 0 0,0 0 0,0 0 0,0 0 0,0 1 0,0-1 0,0 1 0,0 0 0,-1-1 0,1 2 0,1-1 0,8 4 33,1 0-1,0-1 1,0-1 0,1 0 0,0 0-1,-1-2 1,1 1 0,0-2-1,0 0 1,5-1-33,11 3-16,196-8-294,-110-3 325,-62-2-15,38-5 96,-27 9-57,-10-3-342,-17-9 303,-28 10 0,37 8 0,-34 3 0,33 3 68,2-2 0,-1-3 0,31-2-68,-7 0 36,4 1 28,-37 0 220,-16 0-504,-12 1 220,-1 1 15,-8-1 54,-1-1-1,0 0-28,2-1-83,2-2 43,0-1-1,-1 1 1,0-1-1,0 0 0,0 0 1,0 0-1,0-1 1,-1 1-1,0-1 0,0 1 1,0-1-1,-1 0 1,1 1-1,-1-1 0,0 0 1,-1 0-1,1 0 1,-1 0-1,0 0 0,0-2 1,2-8-1,25-241-541,-22 82-2840,-6 108-3003,-2-2-1913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16.49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398 10 3224,'44'-5'288,"-42"3"6971,-6 1-3424,-48 0-1003,38 2-2505,0 2 1,0 0-1,0 0 0,0 1 0,0 1 0,1 0 1,0 1-1,0 1 0,1 0 0,0 0 0,0 1 1,0 1-1,1 0 0,0 0 0,1 1 0,0 1 1,-4 5-328,2 0 314,1 0 1,0 0 0,1 1-1,0 0 1,2 1 0,-5 12-315,12-28 13,-20 54 516,2 1-1,-9 52-528,11 40 535,21 85-310,9-142-225,-8-67-24,1-1 0,1 0 0,2-1 0,0 0 0,1 0 0,13 19 24,-18-32-278,2-1 1,-1 0-1,1 0 0,1-1 1,-1 0-1,1 0 0,1-1 0,-1 0 1,1 0-1,7 3 278,-13-9-346,-1 0-1,1 0 1,0-1 0,-1 1-1,1-1 1,0 0 0,-1 0-1,1 1 1,0-2 0,-1 1-1,1 0 1,0-1 0,-1 1-1,1-1 1,0 1 0,-1-1-1,1 0 1,-1 0 0,1-1-1,-1 1 347,14-8-2079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18.47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6 91 18863,'0'2'430,"20"77"1204,-18-64-1510,-1 0-1,0 1 0,-1-1 0,-1 0 0,-1 0 0,0 0 0,-1 0 1,-4 12-124,1 59 1606,-2-73-2990,66-88 776,44-35 1010,-12 12 3256,-89 96-3459,6 7 270,0 4-328,0-1-1,-1 1 0,0 0 1,0 0-1,-1 1 1,0 0-1,-1 0 0,0 0 1,0 0-1,1 7-140,26 119-417,-20-58-2462,-4-50-1313,-2-17-3315</inkml:trace>
  <inkml:trace contextRef="#ctx0" brushRef="#br0" timeOffset="361.239">495 298 14976,'0'0'340,"0"0"50,1-2 24,35-55 675,8 35 2952,-37 21-3788,-1 0 0,1 1 0,-1 0 0,1 0 0,-1 1 0,1 0 0,-1 0-1,0 0 1,1 1 0,-1 0 0,0 0 0,0 1 0,0-1 0,0 1 0,0 1 0,-1-1 0,1 2-253,19 12-47,-18-13 186,-1 0 0,1 0 0,-1 1 0,0-1 0,-1 1 0,1 1 0,-1-1 0,0 1 0,0 0 0,-1 0 1,0 0-1,0 1 0,0-1 0,0 3-139,8 42 165,14-1-165,-26-46 0,-11 35 0,6-36 0,0 0 0,-1 0 0,1 0 0,-1 0 0,0-1 0,1 0 0,-1 0 0,0-1 0,0 1 0,0-1 0,-1-1 0,1 1 0,0-1 0,0 0 0,0 0 0,0-1 0,-1 0 0,-15 1 0,11 0-465,1 0-1,-1 0 0,1 0 1,-1-2-1,0 1 1,1-1-1,0-1 0,-1 0 1,1 0-1,0-1 1,0 0-1,1-1 1,-1 0-1,1-1 0,0 1 1,1-2-1,0 1 1,-1-1-1,2-1 0,-1 0 1,1 0-1,1 0 1,-1 0-1,1-1 1,-2-5 465,-14-30-3000,9 7-8</inkml:trace>
  <inkml:trace contextRef="#ctx0" brushRef="#br0" timeOffset="627.34">861 325 14080,'46'62'1530,"-43"-58"-1493,0-1 0,0 0 1,0 0-1,1 0 0,-1 0 0,1 0 0,0-1 0,-1 1 0,1-1 0,1 0 1,-1 0-1,0-1 0,0 1 0,4 0-37,5 3 472,-9-3-339,-1-1 0,1 1 0,0-1-1,0 1 1,0-1 0,0-1 0,0 1 0,0 0 0,0-1-1,0 0 1,0 0 0,0 0 0,0 0 0,0-1 0,0 0-1,0 0 1,0 0 0,0 0 0,-1 0 0,1-1-1,0 0 1,-1 1 0,1-2 0,-1 1 0,1 0 0,-1-1-1,0 1 1,0-1 0,1-2-133,1-12 254,-1-1-1,-1 0 1,-1 0 0,0 0-1,-1 0 1,-1 0-1,-1 0 1,-1 0 0,0 0-1,-1 1 1,-1-1 0,-1 0-254,1-3-43,-23-88-3145,27 104 2987,0 3-1604,-1 0-4103,1 2 547</inkml:trace>
  <inkml:trace contextRef="#ctx0" brushRef="#br0" timeOffset="931.244">1222 234 10136,'53'6'918,"-30"-5"-82,-10-5-230,-1 1-1,1-2 1,-1 1 0,0-2-1,0 0 1,0 0-1,-1-1 1,0 0-1,0-1 1,-1 0-1,0-1-605,-7 6 156,1 1-1,-1-1 1,1 0-1,-1 0 1,0 0-1,0 0 0,0 0 1,-1-1-1,1 0 1,-1 1-1,0-1 1,0 0-1,0 0 0,-1 0 1,1 0-1,-1 0 1,0-1-1,0 1 0,0 0 1,-1 0-1,1-1 1,-1 1-1,0-1 1,-1 1-1,1 0 0,-1-1 1,0 1-1,0-1-155,-1 1 138,0 1 0,0-1 1,0 0-1,-1 1 0,1 0 0,-1-1 0,0 1 0,0 0 0,0 1 0,-1-1 0,1 0 0,-1 1 0,1 0 0,-1 0 0,0 0 0,0 0 1,0 1-1,0-1 0,0 1 0,0 0 0,0 0 0,0 0 0,0 1 0,-1 0 0,1 0 0,0 0 0,0 0 0,-1 0 0,1 1 1,0 0-1,0 0 0,0 0 0,0 0 0,-3 2-138,1 2 54,1 0-1,0 0 1,0 1 0,0-1 0,0 1 0,1 0-1,0 1 1,1-1 0,-1 1 0,1-1 0,0 1 0,1 0-1,0 0 1,-1 4-54,1 65 360,3-65-350,-1 0-1,2 0 0,-1-1 1,2 1-1,-1-1 0,2 1 1,-1-1-1,1 0 1,1 0-1,0-1 0,0 1 1,1-1-1,0 0 1,0 0-1,1-1 0,0 0 1,1 0-1,0-1 0,0 0 1,0 0-1,1-1 1,1 1-10,15 8-90,1-1-1,0-1 1,1-1 0,0-1 0,1-2 0,0 0 0,17 1 90,139 19-3464,-175-29 2771,-1 1-1,1-1 1,-1-1 0,1 0-1,0 0 1,-1 0-1,1-1 1,-1 0-1,0-1 1,0 0 0,0 0-1,2-2 694,14-17-2558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17.60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 6912,'0'1'314,"1"41"-209,9 54 16071,17 32-15196,-5-10-3373,-16-107-1835,-6-11 2466</inkml:trace>
  <inkml:trace contextRef="#ctx0" brushRef="#br0" timeOffset="485.86">631 58 17503,'0'0'399,"0"0"60,0 0 21,0 0-59,-1-1-276,-2-2 68,0 1-1,-1 0 0,1 0 1,-1 0-1,1 1 0,-1-1 1,0 1-1,1 0 0,-1 0 1,0 0-1,0 1 0,0-1 1,0 1-1,0 0 0,0 0 1,0 0-1,0 1 1,0-1-1,0 1 0,1 0 1,-1 0-1,0 1 0,0-1 1,1 1-1,-1-1 0,1 1 1,-2 1-213,-2 1 163,0 1 1,0-1 0,0 1 0,1 0 0,0 1 0,0-1 0,0 1 0,1 1 0,-1-1 0,2 1 0,-1 0-1,1 0 1,0 0 0,0 0 0,1 1-164,2-6 3,-1 2-3,1-1 1,-1 1-1,1-1 1,0 1-1,0 0 1,0-1-1,0 1 1,1 0-1,-1 0 1,1 0-1,0 0 1,0-1-1,1 1 1,-1 0-1,1 0 1,0 0-1,0-1 1,0 1-1,0 0 1,1-1-1,-1 1 1,1-1-1,0 0 1,0 1-1,0-1 1,0 0-1,2 1 0,4 1-114,-1 0 0,1-1 0,0 0 0,0-1-1,0 0 1,1 0 0,-1 0 0,1-1 0,-1-1 0,1 1-1,0-1 1,-1-1 0,1 0 0,0 0 0,0-1 0,7-1 114,-7 0-21,0 0 0,1-1 1,-1-1-1,0 1 0,0-2 1,-1 1-1,1-1 0,5-5 21,51-89 152,-64 99-170,4-13-70,-6 11 288,1 2 93,0 0 24,-4 13 70,1 22-236,1-1-1,2 1 1,1 0 0,1-1 0,7 29-151,3 48-21,-15 98-265,4-203 281,-1-1 1,-1 0 0,1 1 0,-1-1 0,0 1-1,0-1 1,0 0 0,-1 1 0,0-1 0,0 0-1,0 0 1,-1 0 0,1-1 0,-1 1 0,0 0 0,-1-1-1,1 0 1,-1 0 0,0 0 0,0 0 0,0-1-1,0 1 1,-1-1 0,1 0 0,-1 0 0,0-1 0,0 0-1,0 1 1,-4 0 4,-18-3-240,0-1 0,0-1 0,0-1 0,1-2 0,-1 0 0,1-2 0,-17-7 240,-43-25-3565,37 1-3213,22 9 202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16.79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0 448 13216,'0'0'604,"0"0"-14,2 1-218,1 1-169,-1 0 0,1 0 0,-1 0 0,0 0 0,0 1 0,1-1-1,-2 1 1,1-1 0,0 1 0,0 0 0,-1 0 0,0 0 0,1 0 0,-1 0 0,0 0 0,0 0-1,-1 0 1,1 0 0,-1 0 0,1 0 0,-1 1 0,0-1 0,-1 0 0,1 0 0,0 0-1,-1 1 1,0-1 0,1 0 0,-1 0 0,0 0 0,-1 0 0,1 0 0,-2 2-203,-2 24 391,14 82 15,-10-85-595,0 17-1341,4-17-2600,2-13-2032</inkml:trace>
  <inkml:trace contextRef="#ctx0" brushRef="#br0" timeOffset="279.034">502 74 17135,'-2'-2'388,"-59"-53"1096,59 53-1374,1 1 0,0 0 0,-1-1-1,1 1 1,0 0 0,-1 0-1,1 0 1,-1 0 0,0 0 0,1 0-1,-1 0 1,0 1 0,0-1-1,1 1 1,-1-1 0,0 1-1,0 0 1,0 0 0,1-1 0,-1 1-1,0 0 1,0 1 0,0-1-1,0 0 1,1 1 0,-1-1 0,0 1-1,0-1 1,1 1 0,-1 0-1,0-1 1,1 1 0,-1 0 0,1 0-1,-1 0-109,-42 51 2246,37-34-2007,1 0 1,1 0 0,1 1 0,0-1-1,2 1 1,0 0 0,1 12-240,1-25 19,-1 30 106,3 0 0,1 0-1,1 0 1,4 12-125,2 10 35,59 237-24,11 65-348,-69-301 72,3 23-1624,-10-26-2457,-4-27-3328</inkml:trace>
  <inkml:trace contextRef="#ctx0" brushRef="#br0" timeOffset="451.646">362 997 17015,'40'-83'1848,"-55"43"-325,16 37-1401,1 0 1,-1 0-1,0 1 1,1-1-1,-1 0 1,1 1-1,0-1 1,0 1-1,0 0 0,0-1 1,0 1-1,0 0 1,1 0-1,-1 0 1,1 1-1,-1-1 1,1 1-1,2-2-122,30-14 386,1 2 1,1 2-1,0 0 0,12 0-386,-16 5-61,1 2 1,0 1-1,1 2 0,-1 1 0,4 2 61,-9 1-1584,3 4-560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0.36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407 40 17071,'0'0'388,"0"0"52,0 0 30,-7-9 104,-8-2-226,13 9-62,1 0 0,-1 0 0,0 1-1,0-1 1,-1 1 0,1-1 0,0 1-1,0 0 1,-1 0 0,1 0 0,-1 0 0,1 0-1,-1 1 1,1-1 0,-1 1 0,1 0-1,-1 0 1,-1 0-286,-161 36 3035,164-37-3028,0 1 0,1 0 1,-1 0-1,0 0 0,0 0 0,0 0 1,1 0-1,-1 0 0,0 0 1,0 1-1,0-1 0,1 0 0,-1 0 1,0 1-1,1-1 0,-1 0 0,0 1 1,0-1-1,1 1 0,-1-1 0,1 1 1,-1-1-1,0 1 0,1 0 1,-1-1-1,1 1 0,-1 0 0,1-1 1,0 1-1,-1 0 0,1-1 0,0 1 1,-1 0-1,1 0 0,0-1 0,0 1 1,0 0-1,-1 0 0,1 0 1,0-1-1,0 1 0,0 0 0,1 0 1,-1 0-1,0-1 0,0 1 0,0 0 1,0 0-1,1 0 0,-1-1 0,0 1-7,8 41-177,-2-14 177,19 47 0,91 115 0,-113-184 4,0 0 0,0 0 0,-1 0 0,0 0 0,0 1 0,0-1 0,-1 1 0,0-1 0,-1 1 0,1-1-1,-1 1 1,0 0 0,-1-1 0,1 1 0,-1-1 0,-1 1 0,1-1 0,-1 0 0,0 1 0,-1-1 0,1 0 0,-4 5-4,-1-5 5,0-1 0,1 0 1,-2 0-1,1-1 0,0 0 1,-1 0-1,0-1 0,0 0 1,0-1-1,0 1 0,0-1 1,-1-1-1,1 0 0,0 0 1,-1 0-1,1-1 0,-1 0 1,1-1-1,-1 0 0,1-1 1,-4 0-6,2 1-370,1-1 1,-1 0 0,1-1 0,-1 0-1,1 0 1,0-1 0,0 0-1,0-1 1,1 0 0,0 0-1,-6-5 370,-3-7-2136</inkml:trace>
  <inkml:trace contextRef="#ctx0" brushRef="#br0" timeOffset="424.039">416 439 10136,'37'75'1096,"17"30"-18,110 140 3982,-89-87-1131,-75-158-3886,-1 0-1,1 0 0,0 0 0,0 0 1,0 0-1,-1 0 0,1 0 1,0 0-1,0 0 0,0 0 0,-1 0 1,1 0-1,0 0 0,0 0 1,0 0-1,-1 0 0,1 0 0,0 0 1,0 0-1,0 1 0,0-1 1,-1 0-1,1 0 0,0 0 0,0 0 1,0 0-1,0 1 0,0-1 1,0 0-1,-1 0 0,1 0 0,0 0 1,0 1-1,0-1 0,0 0 1,0 0-1,0 0 0,0 1 0,0-1 1,0 0-43,-15-18 560,-12-29-496,5 11-53,1-1-1,2-1 0,2-1 0,2 0 1,1-1-1,2-1 0,0-9-10,9 39-28,0 1 43,-1 2 85,1 0-1,1 0 1,-1 0 0,1 0 0,1 0 0,0 0 0,0 0 0,0 0-1,1-1 1,0 1 0,1 0 0,-1-1 0,2 1 0,-1 0 0,1 0-1,1 0 1,-1 0 0,5-7-100,45-58-132,-49 67 167,1 1-1,0-1 0,0 1 1,0 0-1,1 0 0,0 0 1,0 1-1,0-1 0,1 1 1,-1 1-1,1-1 0,0 1 1,0 0-1,0 0 0,0 1 1,1-1-1,-1 2 0,1-1 1,-1 1-1,1-1 0,0 2 1,-1-1-1,1 1 0,0 0 1,0 1-1,-1-1 0,1 1 1,1 1-35,-7-2 9,4 0 26,-1 0 1,0 0-1,1 0 1,-1 0 0,0 1-1,1 0 1,-1 0 0,0 0-1,0 0 1,0 1-1,0 0 1,0-1 0,0 1-1,0 1 1,-1-1-1,1 1 1,-1-1 0,1 1-1,-1 0 1,0 0-1,0 0 1,0 1 0,-1-1-1,1 1 1,-1 0-1,0-1 1,0 1 0,0 0-1,-1 0 1,2 2-36,-3-1 43,1-1-1,-1 0 1,0 0 0,0 0 0,0 0-1,-1 0 1,1 0 0,-1 0 0,0 0 0,0 0-1,-1 0 1,1 0 0,-1 0 0,0 0-1,0-1 1,0 1 0,0-1 0,0 0 0,-1 1-1,0-1 1,1 0 0,-1 0 0,-1-1-1,1 1 1,-3 2-43,-2-2-29,0 0 0,-1 0 0,1 0 0,-1-1 0,1 0 0,-1-1 0,0 0 0,1 0 0,-5-1 29,-61-8-4533,-2-7 1191,17-2-4361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23.32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1 297 14480,'0'0'1116,"0"0"-688,0 0-174,0 0-5,0 0-1,3-1 26,5 0-26,1 0 1,-1 1 0,1 0-1,0 0 1,-1 1 0,1 0-1,-1 1 1,1 0-1,-1 0 1,0 1 0,1 0-1,-1 0 1,-1 1-1,1 0 1,5 3-249,18 12 872,-21-14-575,0 1 0,0 0 0,0 1 0,-1 0-1,0 0 1,0 1 0,-1 0 0,4 5-297,-11-11 61,1-1 0,-1 1 0,0 0 0,1 0 0,-1 0 0,0 0 0,0 0 0,0 1 0,-1-1 0,1 0 0,0 0 0,-1 0 0,0 1 0,1-1 0,-1 0 0,0 1 0,0-1 0,0 0 1,-1 1-1,1-1 0,0 0 0,-1 0 0,1 1 0,-1-1 0,0 0 0,0 0 0,0 0 0,0 0 0,0 0 0,0 0 0,-1 0 0,1 0 0,-1 0-61,-83 69 1195,81-69-1187,0 0 1,0 0-1,0-1 1,0 1-1,0-1 0,0 0 1,0 0-1,-1 0 1,1 0-1,0-1 1,-1 0-1,1 0 0,0 0 1,-1 0-1,1-1 1,-3 0-9,-34-25-2715,26-19-1689,14 23 2577</inkml:trace>
  <inkml:trace contextRef="#ctx0" brushRef="#br0" timeOffset="213.993">454 0 15056,'19'0'340,"-16"0"50,-3 0 25,3 1-49,9 4-236,-11-5-83,0 0-1,0 0 1,0 0 0,-1 0 0,1 1 0,0-1-1,0 0 1,0 1 0,-1-1 0,1 1 0,0-1-1,-1 1 1,1-1 0,0 1 0,-1-1 0,1 1-1,0 0 1,-1-1 0,1 1 0,-1 0 0,1-1-1,-1 1 1,0 0 0,1 0 0,-1 0 0,0-1-1,1 1 1,-1 0 0,0 0 0,0 0 0,0 0-1,0 0 1,0-1 0,0 1 0,0 0 0,0 0-1,0 0 1,0 0 0,0 0-47,-1 2 356,-1 7 93,0 0 0,0 0 0,-1-1 0,0 1 0,-1-1 0,0 0 0,-1 0 0,0 0 0,0 0 0,-1-1 0,0 0 0,0 0 0,-2 1-449,-18 28 690,-75 119 1071,75-88-1472,24-63-286,0 0-1,1 0 0,0 0 1,0 0-1,0 0 1,0 1-1,1-1 0,0 0 1,0 1-1,0-1 1,1 0-1,0 0 0,0 0 1,0 1-1,1-1 1,-1 0-1,1 0 0,1-1 1,-1 1-1,1 0 1,-1-1-1,1 1 0,0-1 1,1 0-1,-1 0 1,1 0-1,0-1 0,0 1 1,0-1-1,4 3-2,83 33-1230,7-15-3498,-73-19 2910,-2 4-6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29.59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27 1 4144,'-1'2'319,"-8"30"437,3 10 11668,4-10-7017,-1-1-3635,-2 31-619,4 79 423,2-78-3476,3-50-2341,-4-13-3609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28.27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0 433 12008,'0'0'546,"0"0"-10,0 0-269,0 0 137,0 0 92,0 0 16,0 0 7,6-6 521,96-66 1870,-76 52-2702,24-32 953,-39 34-739,-9 15-323,0 0 0,0 0 0,0 0 0,0-1 0,0 1-1,-1 0 1,1-1 0,-1 1 0,0-1 0,0 1 0,0-1 0,-1 1-1,1-1 1,-1 0 0,0 1 0,0-1 0,0 0 0,-1-1-99,-2-12 606,3 15-545,0 1 1,0-1-1,0 0 1,0 1-1,-1-1 1,1 1-1,0-1 1,-1 1 0,1-1-1,0 1 1,-1-1-1,0 1 1,1-1-1,-1 1 1,0 0-1,0-1 1,0 1-1,0 0 1,0 0-1,0-1 1,0 1 0,0 0-1,-1 0 1,1 0-1,0 1 1,-1-1-1,1 0 1,0 0-1,-1 1 1,1-1-1,-1 1 1,1-1-1,-1 1 1,1 0 0,-2-1-62,-46 14 1537,40-7-1377,-26 28 630,33-29-786,-6 10 12,1 0 0,1 1 0,0 0 0,1 0-1,0 1 1,2 0 0,-1 4-16,-8 83 73,49 28-70,-35-129-93,-1 0 0,0 0 0,1-1 0,-1 1 0,1 0 0,0 0 0,0-1 1,0 0-1,0 1 0,0-1 0,1 0 0,-1 0 0,1 0 0,-1 0 0,1 0 0,0-1 0,0 1 0,2 0 90,16 1-3157,3-8-3547,-4-4-543</inkml:trace>
  <inkml:trace contextRef="#ctx0" brushRef="#br0" timeOffset="539.5">382 160 16959,'58'4'1536,"-54"-2"-1262,2 6 192,0 1-1,0-1 1,-1 1 0,-1 0 0,1 0-1,-1 1 1,-1-1 0,0 1 0,2 8-466,21 72 542,7-9-542,9-42 0,-13-36 0,-24-6 0,2-2 0,-1 1 0,0-2 0,0 1 0,0 0 0,-1-1 0,0 0 0,0-1 0,0 1 0,-1-1 0,0 0 0,0 0 0,-1 0 0,0 0 0,0-1 0,-1 1 0,1-4 0,5-8 0,45-138 0,-42 106 0,-4 44 0,-4 9 112,0 1 0,0-1 0,0 1-1,0 0 1,0 0 0,-1 1 0,1-1-1,-1 0 1,0 1 0,0 0 0,0-1-1,0 1 1,1 4-112,-3-8 3,93 209 605,-57-161-608,-29-38 0,3-5 0,2-1 0,-8-6 0,0 0 0,-1 0 0,1 0 0,-1 0 0,0 0 0,0 0 0,0-1 0,0 0 0,0 0 0,0 0 0,-1 0 0,1 0 0,-1 0 0,0-1 0,0 1 0,0-1 0,0 1 0,-1-1 0,0 0 0,1 0 0,-1 1 0,0-1 0,0-4 0,2-7 0,0-1 0,-1 0 0,-1 0 0,0 1 0,-1-1 0,-1 0 0,-2-11 0,8-51 0,-5 68-50,0 0 0,1-1 0,0 1 0,1 0-1,0 0 1,0 0 0,1 0 0,2-4 50,0-25-1542,-22 24-4172,17 15 3668</inkml:trace>
  <inkml:trace contextRef="#ctx0" brushRef="#br0" timeOffset="725.158">1336 160 17503,'26'3'803,"-20"-2"-18,-4 0-501,9 1-177,60 4 3322,-70-5-2986,5 10-278,23 63 1275,-15-51-899,-11-20-537,-1 0 0,0-1 0,0 1 0,0 0 0,0 1 0,-1-1 0,1 0 0,-1 0 0,0 1 0,0-1 0,0 1 0,0-1 0,-1 1-1,1-1 1,-1 1 0,0 0 0,0 0-4,-1 1 0,0-1 0,0 0 0,0 0 0,-1 1 0,1-1 0,-1 0 0,0 0 0,0 0 0,0-1 0,-1 1 0,1 0 0,-1-1 0,0 0 0,0 0 0,-1 1 0,1-2 0,0 1 0,-1 0 0,0-1 0,1 0 0,-1 1 0,0-1 0,0-1 0,0 1 0,-5 0 0,5 0 90,-1 0-1,0 0 1,0-1 0,0 0-1,0 0 1,0 0 0,0-1-1,0 1 1,-1-1-1,1-1 1,0 1 0,0-1-1,0 0 1,0 0 0,0 0-1,0-1 1,0 1-1,-2-3-88,-78-47-2396,40 19 190,18 7-3983,11 1-893</inkml:trace>
  <inkml:trace contextRef="#ctx0" brushRef="#br0" timeOffset="1040.192">1545 102 3224,'66'87'2725,"-16"-27"4493,-9-12-4295,11 20-718,-40-27-866,-12-38-1048,0-3-17,0 0-6,6 4 224,-5-3-480,-1-1 0,1 0-1,-1 1 1,1-1 0,0 1-1,-1-1 1,1 0 0,-1 0-1,1 1 1,0-1 0,-1 0-1,1 0 1,0 0 0,-1 0 0,1 0-1,0 0 1,-1 0 0,1 0-1,0 0 1,-1 0 0,1 0-1,0 0 1,-1 0 0,1 0-1,-1-1 1,1 1 0,0 0-1,-1 0 1,1-1 0,-1 1-1,1-1 1,-1 1 0,1 0-1,-1-1 1,1 1 0,-1-1-1,1 1 1,-1-1 0,1 1-1,-1-1 1,0 1 0,1-1-1,-1 0 1,0 1 0,0-1 0,1 0-1,-1 1 1,0-1 0,0 0-1,0 1 1,0-1 0,0 0-12,2-36 778,-7-25 280,10-14-902,-3 57 120,2 1-1,0 0 0,0 0 0,2 0 0,0 0 1,1 1-1,7-12-275,13-22 89,9 31-973,-35 20-625,1 0-4210,8 0-1800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30.19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103 287 15664,'0'0'356,"0"0"49,0 0 21,0 0-42,0 0-112,0 0 463,-2 2 234,-61 69 4307,57-58-5079,1 0 0,1 0 0,0 1 0,0 0-1,1 0 1,1 0 0,1 0 0,-1 14-197,-1 8 16,2-31-52,0 0 0,1 0 0,-1 1 0,1-1 0,0 0-1,0 1 1,1-1 0,0 0 0,0 0 0,0 1 0,0-1 0,1 0 36,3 2-22,6-2 22,-6-6-9,0 0 0,0 0 0,0 0 0,0 0 0,0-1 0,0 0 0,-1 0 0,1 0 0,-1 0 0,1-1 0,-1 0 0,0 0 0,0 0 0,0-1 0,0 1 0,-1-1 0,1 0 0,1-2 9,24-28 34,-2-2 1,-2 0 0,-1-2-1,8-17-34,-23 39-48,12-55 1947,-9 71-1734,-12 0-165,3 0 44,0-1 1,0 1-1,-1 0 0,1 0 1,0 0-1,0 0 0,0 0 1,0 1-1,0-1 0,-1 1 1,1 0-1,0 0 0,-1 0 0,1 0 1,0 1-1,-1-1 0,1 1 1,-1-1-1,0 1 0,1 0 1,-1 0-1,0 0 0,0 0 1,0 0-1,-1 0 0,2 2-44,-17 23 485,8-21-442,1 3-31,0-1-1,1 1 1,0 0-1,1-1 1,0 2-1,0-1 1,1 0-1,0 1 1,1-1-1,0 1 1,0-1-1,1 1 1,0-1-1,1 1 1,0-1-1,1 1 1,-1-1-1,2 0 1,0 2-12,21 71-2986,6-34-4267,-20-40 18</inkml:trace>
  <inkml:trace contextRef="#ctx0" brushRef="#br0" timeOffset="369.709">632 0 21511,'0'0'488,"0"0"67,0 0 30,0 0-61,0 3-277,-12 146 1418,31-54-1665,-10-68 0,-7-19 0,27 30 0,-7-31 0,11-7 0,-1 3 0,-29-2 12,0 0 0,-1 0 0,1 0 0,0 0 0,-1 1-1,1-1 1,-1 1 0,0 0 0,1-1 0,-1 1 0,0 0 0,0 0 0,0 1-1,0-1 1,0 0 0,-1 1 0,1-1 0,-1 1 0,1-1 0,-1 1 0,0 0 0,0-1-1,0 1 1,-1 0 0,1 0 0,-1 0 0,1 0 0,-1 2-12,0 84 1133,-1-79-1046,-1 0 1,0-1 0,-1 1 0,0-1-1,0 0 1,-1 0 0,0 0 0,-1-1-1,0 1 1,0-1 0,-3 3-88,-29 37 161,4-34-1197,29-15 591,-1 0 0,1 0-1,0 0 1,0-1 0,0 1 0,0-1 0,0 0-1,0-1 1,1 1 0,-1-1 0,0 1-1,1-1 1,0 0 0,0 0 0,0-1-1,-1-1 446,-7-12-2080</inkml:trace>
  <inkml:trace contextRef="#ctx0" brushRef="#br0" timeOffset="646.223">1002 365 7832,'-41'0'1206,"41"0"738,0 0 671,0 0 128,0-1 231,6-4-2342,37 8 987,-23 3-769,-16-4-772,0 1 0,0-1 0,0 1 0,-1 0 1,1 0-1,-1 0 0,0 1 0,0-1 0,0 1 0,0-1 0,-1 1 0,1 0 0,-1 0 0,0 1 0,0-1 0,-1 0 0,1 0 0,-1 1 0,0-1 0,0 1 0,0 0 0,-1-1 0,0 1 0,0-1 0,0 1 0,0 0 1,-1-1-1,0 4-78,-1 7 164,0 0 0,-2-1 0,0 1 0,0-1 0,-1 0 0,-1 0 0,0-1 0,-1 0 1,-1 0-1,-6 9-164,11-17 49,-51 62 386,13-39-1143,28-31 449,-8-23-3518,20 8 1754</inkml:trace>
  <inkml:trace contextRef="#ctx0" brushRef="#br0" timeOffset="1402.431">1018 303 10136,'87'0'464,"-45"1"-10,-19 3-294,-27 16 135,13 8 3070,-6-8-2216,1 0 1,1-1-1,1 0 0,0 0 0,2-1 0,9 18-1149,-14-29 79,1 0 0,1 0 0,0-1 1,0 1-1,0-1 0,0 0 0,1 0 0,0-1 0,0 0 0,1 0 0,-1 0 0,1-1 0,0 0 0,1 0 0,-1-1 0,0 1 1,1-2-1,4 2-79,-8-3-37,1 1-43,1-1 0,0 1 1,0-1-1,0 0 0,0 0 0,0-1 0,0 1 1,0-2-1,1 1 0,-1-1 0,0 1 1,0-2-1,0 1 0,0-1 0,-1 0 0,2 0 80,39-35 15,-40 25-23,-1 1 1,0-1-1,-1 1 1,0-2-1,-1 1 0,0 0 1,-1 0-1,-1-1 1,0 1-1,0-1 8,5-34-203,-6 46 146,0 1 162,0 0 73,0 0 12,0 0 18,1 2 70,9 62 730,-10-59-1008,1 1 1,0 0 0,0-1-1,1 1 1,-1-1 0,1 1 0,0-1-1,1 0 1,-1 0 0,1 0-1,0 0 1,1 0 0,-1-1 0,1 1-1,3 3 0,-5-7-57,0 1-1,0-1 1,0 0-1,-1 0 1,1 0-1,1 0 1,-1 0-1,0 0 1,0 0-1,0-1 1,0 1-1,0-1 1,1 1 0,-1-1-1,0 0 1,0 0-1,1 0 1,-1 0-1,0-1 1,0 1-1,1 0 1,-1-1-1,0 0 1,0 1-1,0-1 1,0 0-1,0 0 1,0 0-1,0-1 1,0 1-1,0 0 1,0-1-1,-1 1 1,1-1-1,1-1 58,10-12-5,1 0-1,-2-1 0,0 0 1,-1-1-1,-1-1 0,0 0 1,-2 0-1,5-13 6,-10 24 9,31-81-9,-25 67 0,0 0 0,-2-1 0,-1 0 0,-1 0 0,0 0 0,0-14 0,-5 32 0,1-34 430,-1 36 55,0 2 24,0 0 3,0 0 0,0 0 0,0 0 0,-1 3-69,-4 114-278,17 0-1041,-7 5-224,-42 90-769,26-185 1760,10-26 434,1-1 142,0 0 39,6-10 86,2 0-591,-1 1 1,1 0-1,0 1 0,1 0 0,0 0 0,0 0 0,1 2 0,0-1 0,0 1 1,0 0-1,1 1 0,0 1 0,4-2-1,7-4 1,139-66-1,-76 33-1396,-53 24-3676,1 1-2243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39.75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0 355 11600,'0'0'530,"0"0"-7,0 0-202,0 0 383,0 0 206,0 0 39,0 0 25,0 0 72,0 0 36,2 2 6,1 4-805,1 1-1,-1 0 1,0 0-1,-1 0 1,0 1-1,0-1 0,0 0 1,-1 1-1,0 0 1,-1-1-1,1 1 0,-1-1 1,-1 1-1,0 0 1,0 2-283,0 17 571,1 177 541,6-131-1112,13-259 0,10-7-312,9 60 195,-3 81 521,-33 51-16,3 1-324,-1 1 0,0 0 1,0 0-1,1 0 0,-1 0 0,0 1 0,0 0 1,0-1-1,-1 2 0,1-1 0,0 0 0,-1 1 1,1 0-1,-1-1 0,0 1 0,0 1 0,0-1 1,-1 0-1,1 1 0,-1-1 0,1 1 1,-1 0-1,0 0 0,-1 0 0,2 3-64,36 53 0,45 99 0,-58-126 19,-2-31 298,-21-3-330,1 1 0,-1-1 0,1 0-1,-1-1 1,1 1 0,-1-1 0,0 1 0,0-1 0,0 0-1,0 0 1,0 0 0,0-1 0,0 1 0,-1-1 0,1 1-1,-1-1 1,0 0 0,0 0 0,2-3 13,6-6-30,-1 0 30,-1 1 0,-1-1 0,0 0 0,-1-1 0,0 1 0,-1-1 0,2-8 0,13-30 0,12-35 0,-9 0 0,-18 75 0,0 4 0,5 7 0,7 31 401,-1 46 1174,5 53-2943,-20 27-2862,4-86-576,0-46-2445</inkml:trace>
  <inkml:trace contextRef="#ctx0" brushRef="#br0" timeOffset="351.734">846 216 15664,'0'-5'1417,"-1"-4"-1167,-14-6 7289,-6 29-6867,20-13-275,-4 6-263,-1 1 0,1 0 0,1 0 0,0 1 0,0-1 1,0 1-1,1 0 0,1 0 0,-1 0 0,1 0 0,1 0 0,0 5-134,-3 6 67,-8 55-67,10-65-4,1 1 0,-1 0-1,2 0 1,0 1 0,0-1 0,1 0-1,0 0 1,1 0 0,0 0 0,0-1-1,2 1 1,-1-1 0,1 1-1,1-1 1,5 9 4,-9-17-4,1 1 0,-1-1-1,1-1 1,-1 1 0,1 0-1,0 0 1,0-1 0,0 1-1,0-1 1,0 1 0,0-1 0,0 0-1,0 0 1,0 0 0,1 0-1,-1 0 1,0 0 0,1-1-1,-1 1 1,1-1 0,-1 0 0,1 1-1,-1-1 1,1 0 0,-1-1-1,1 1 1,-1 0 0,1-1-1,-1 1 1,0-1 0,1 0 4,69-38-185,-53 26 167,126-84-46,-129 84 112,-2-1 0,0-1 0,0 0 0,-2-1 0,0 0 0,-1-1 0,0 0 0,-1-1 0,-1-2-48,3-30 24,-18 13-24,1 28 73,4 8-40,1 0-1,-1 0 0,0 0 0,0 0 1,0 0-1,0 0 0,0 0 0,0 1 1,0-1-1,0 0 0,0 1 0,0-1 1,0 1-1,0-1 0,-1 1 0,1 0 1,0-1-1,0 1 0,0 0 0,-1 0 1,1 0-1,0 0 0,0 0 0,-1 0 1,1 0-1,0 0 0,0 1 0,-1-1 0,1 0 1,0 1-1,0-1 0,0 1 0,0-1 1,0 1-1,-1-1 0,1 1 0,0 0 1,1 0-1,-2 0-32,-31 39 1296,31-37-1283,-35 67-148,37-67 116,0 0-1,1 0 0,-1 0 1,0 0-1,1 0 0,0 0 1,0 0-1,0-1 0,0 1 1,0 0-1,0 0 0,1-1 1,-1 1-1,1-1 0,0 0 1,-1 1-1,1-1 0,2 1 20,14 26-480,-3 21-787,9 18-2268,3-27-4458,-11-26 854</inkml:trace>
  <inkml:trace contextRef="#ctx0" brushRef="#br0" timeOffset="720.246">1541 235 14832,'36'-37'1342,"-9"-19"-14,-42 32 2545,11 21-3421,1 1-271,0 0 0,0-1-1,0 2 1,-1-1 0,1 0-1,0 1 1,-1-1 0,1 1 0,-1 0-1,0 0 1,1 1 0,-1-1-1,0 1 1,1-1 0,-1 1-1,0 0 1,0 1 0,1-1-1,-1 1 1,0-1 0,1 1 0,-1 0-1,-2 2-180,-11 3 315,13-5-219,0 0 0,0 0 0,0 1-1,1-1 1,-1 1 0,0 0 0,1 1 0,-1-1-1,1 0 1,-1 1 0,1 0 0,0 0-1,0 0 1,0 1-96,-4 8 0,4-1 0,27 47 0,-12-39 0,32 43 0,73 54 0,-114-113 7,-1 0-1,1 0 0,-1 0 1,0 1-1,0-1 0,0 1 1,0-1-1,-1 1 0,1 0 1,-1 0-1,0-1 0,0 1 1,0 0-1,-1 0 1,0 0-1,1 0 0,-1 0 1,-1 0-1,1 0 0,0 0 1,-1 0-1,0 0 0,0 0 1,0 0-1,-1-1 0,-1 4-6,-39 74 640,39-78-659,1 1 0,0-1-1,-1 0 1,0 0 0,1-1-1,-1 1 1,0 0-1,-1-1 1,1 0 0,0 0-1,-1 0 1,1 0-1,-1 0 1,1-1 0,-1 0-1,0 1 1,0-1 0,0-1-1,0 1 1,1 0-1,-1-1 1,0 0 0,0 0-1,0 0 1,0-1-1,0 1 1,0-1 0,0 0-1,0 0 1,1 0-1,-1 0 1,0-1 0,1 0-1,-1 1 1,1-1 0,-1-1-1,0 0 20,-29-46-2985,33 8-5385,10 18 1278</inkml:trace>
  <inkml:trace contextRef="#ctx0" brushRef="#br0" timeOffset="1073.048">2036 1 19351,'0'0'439,"0"0"62,0 0 33,-2 0-65,-84 29 1544,14-14 619,-17 18-973,31 6-1642,32-13 55,25-9 787,2-11-904,0 0 1,1 1-1,0-1 1,0 0-1,1 0 1,-1 0-1,1 0 1,1 0-1,-1-1 1,1 0-1,0 1 1,0-1-1,0-1 1,1 1-1,0 0 1,0-1-1,0 0 0,5 3 45,7 7-73,-2-2 72,1-1-1,0-1 1,1 0-1,0-1 0,1-1 1,7 3 1,39 19 73,76 55 1614,-138-84-1687,0 0 1,0 0 0,-1 1 0,1-1-1,-1 0 1,1 1 0,-1-1 0,1 1-1,-1 0 1,0-1 0,0 1-1,0 0 1,0 0 0,0 0 0,0 0-1,0 0 1,-1 0 0,1 0 0,-1 0-1,1 0 1,-1 0 0,0 0-1,0 0 1,0 0 0,0 0 0,0 0-1,0 0 1,0 0 0,-1 0 0,1 0-1,-1 1 1,0-2 0,0 1-1,1 0 1,-1 0 0,0 0 0,-1 0-1,1-1 1,0 1 0,0 0-1,-1-1 1,1 1 0,-1-1 0,1 1-1,-1-1 1,0 0-1,-17 10 60,-1-1 0,0-1-1,0-1 1,-1-1 0,0-1 0,0 0 0,-1-2-1,1-1 1,-1 0 0,-5-1-60,0 1 26,16-1-70,0-2-1,0 1 1,0-2 0,0 1 0,0-1-1,0-1 1,0 0 0,1-1-1,-1 0 1,1 0 0,-7-4 44,-24-14-3047,2-6-4067,18 7-1269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32.02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168 248 19439,'0'0'892,"0"0"-25,-1 2-556,-8 19-189,6-11 232,0-1-1,1 1 0,0 0 0,0 0 0,1 0 1,0 0-1,1 0 0,0 0 0,0 0 0,2 0 1,-1 0-1,1-1 0,2 8-353,2 22-56,15 36 56,5 59 0,-5-43-1333,-5-15-3780,-15-67 3206,-1-8-11</inkml:trace>
  <inkml:trace contextRef="#ctx0" brushRef="#br0" timeOffset="296.764">7 588 19439,'-6'-42'940,"12"32"3448,73 0-2467,-63 11-1723,24 3-85,170 1 165,-172 0-763,36 6-1260,-31 5-6663,-32-10 1217</inkml:trace>
  <inkml:trace contextRef="#ctx0" brushRef="#br0" timeOffset="499.592">120 1076 21191,'0'0'970,"0"0"-20,-1 2-611,-6 4-268,5-4 94,2-2 28,0 0-1,2 2 18,26 15 708,-26-16-624,-2-1-112,0 0-43,11-1 97,118-18-215,-68 10 35,91-16-1741,-8-14-4176,-97 16 3688</inkml:trace>
  <inkml:trace contextRef="#ctx0" brushRef="#br0" timeOffset="920.805">1014 196 15664,'0'0'718,"0"0"-19,0 3-449,5 176 7690,-4 23-6745,22 149 153,-19-318-1233,0-9-1741,-3-8-4336,-1-16-1627</inkml:trace>
  <inkml:trace contextRef="#ctx0" brushRef="#br0" timeOffset="1275.37">1500 459 17503,'-5'-20'399,"-21"-5"1093,12 17-1463,11 5 44,0-1-1,1 0 0,-1 0 0,1-1 0,0 1 0,0 0 0,0-1 1,0 1-1,1-1 0,0 1 0,0-1 0,0 0 0,0 0 0,1 1 0,0-1 1,0 0-1,0 0 0,1 1 0,-1-1 0,1 0 0,0 0 0,1 1 1,-1-1-1,1 1 0,0-1 0,0 1 0,0 0 0,0 0 0,2-2-72,31-32 1908,-28 35-1691,-3 0 7,1 0 0,-1 1 0,1-1 0,0 1 0,0 0 1,0 0-1,0 1 0,0 0 0,0 0 0,1 0 0,-1 0 0,0 1 0,0 0 0,1 0 1,-1 0-1,0 1 0,4 0-224,29 12 165,-35-11-109,-1 0 0,1-1-1,0 1 1,-1 0 0,1 0-1,-1 0 1,0 0 0,0 1 0,0-1-1,0 1 1,0-1 0,0 1 0,-1 0-1,1 0 1,-1 0 0,0-1-1,0 1 1,0 0 0,0 1 0,0-1-1,-1 0 1,1 0 0,-1 0 0,0 0-1,0 0 1,0 1 0,-1-1-1,1 0 1,-1 3-56,-1 0 24,-1 0 0,1 0 1,-1 1-1,0-2 0,-1 1 0,0 0 0,1-1 1,-2 1-1,1-1 0,-1-1 0,1 1 0,-1 0 1,-1-1-1,-1 1-24,-15 10-527,-18 10-233,10-14-8272,21-10 733</inkml:trace>
  <inkml:trace contextRef="#ctx0" brushRef="#br0" timeOffset="1798.16">1850 990 17535,'0'0'803,"1"-2"-18,3-9-672,1-1 0,1 2 0,0-1 0,0 0 0,1 1 0,0 0 0,1 1 0,0 0-113,19-26 908,-18 24-631,0 0 0,1 1 0,0 0 0,1 1 0,0-1 0,0 2 0,1 0-1,0 0 1,6-2-277,-13 8 106,2-3 108,-1 1 0,1 1 0,0-1 0,1 1 0,-1 0-1,0 1 1,1 0 0,0 0 0,-1 0 0,1 1 0,0 1-214,-2 2 148,-1 0 0,0 0 1,1 1-1,-1 0 0,0 0 0,0 0 0,-1 1 1,1-1-1,-1 1 0,1 0 0,-1 1 0,0-1 1,-1 1-1,1-1 0,-1 1 0,0 0 0,0 1 1,-1-1-1,2 4-148,-3-5 32,-1 0 0,1 0 1,-1 0-1,0 0 0,0 0 1,0 0-1,0-1 0,-1 1 0,0 0 1,1 0-1,-1 0 0,-1 0 1,1-1-1,-1 1 0,1-1 0,-1 1 1,0-1-1,0 1 0,-1-1 1,1 0-1,-1 0 0,1 0 1,-1-1-1,-1 2-32,-20 30-103,22-31 118,-1 1 0,0-1 0,0-1 0,0 1 0,0 0 0,0-1 0,0 0 0,-1 1 0,1-1 0,-1-1 1,0 1-1,0 0 0,1-1 0,-1 0 0,0 0 0,0 0 0,0 0 0,0-1 0,0 0 0,0 1 0,-1-2-15,-2 2 5,-90-11-2678,64 0 1178,-1-6-9</inkml:trace>
  <inkml:trace contextRef="#ctx0" brushRef="#br0" timeOffset="5028.716">1591 674 8720,'-26'68'698,"18"-31"-484,0-17 695,-1-1 0,-1 0-1,0-1 1,-1 0 0,-10 10-909,0 3 826,5 2 1369,15-32-1606,1-1-49,0 0-11,0 0-73,6-1-333,0-1 0,0 0-1,0 0 1,0-1 0,-1 0-1,1 0 1,-1 0 0,1 0-1,-1-1 1,0 0 0,-1 0-1,1-1 1,-1 1 0,0-1-1,0 0 1,0 0 0,0 0-1,-1-1 1,0 1 0,0-1-1,-1 0-122,48-109 1636,-32 71-1446,2 0-1,2 1 0,2 1 1,1 1-1,16-18-189,19-18 259,28 6-627,-49 48-7473,-37 22 721</inkml:trace>
  <inkml:trace contextRef="#ctx0" brushRef="#br0" timeOffset="6237.561">3207 353 5496,'5'-5'25,"16"-37"539,-5-15-404,-15 53 8,3-7 562,0-1 0,0-1-1,-1 1 1,-1 0 0,0-1-1,-1 1 1,0-1-1,-1 0 1,-1 1 0,0-1-1,0 0 1,-2-1-730,1 9 413,1 0 0,-2 0 1,1 0-1,-1 1 0,1-1 0,-1 1 1,-1-1-1,1 1 0,0 0 0,-1 0 1,0 1-1,0-1 0,0 1 0,0 0 0,-1 0 1,1 0-1,-4-1-413,3 2 145,1 1 0,0-1-1,-1 1 1,0 0 0,1 0 0,-1 1-1,0-1 1,1 1 0,-1 0 0,0 0 0,0 1-1,1-1 1,-1 1 0,1 0 0,-1 1-1,0-1 1,-3 2-145,-4 3 196,-1 0 0,1 1 1,0 0-1,0 1 0,1 0 0,0 1 0,1 0 0,0 1 0,0 0 0,1 0 1,-4 6-197,10-12 26,-6 10 81,-1-1-1,1 1 1,1 1 0,1-1-1,0 1 1,1 1 0,-4 13-107,4 4 17,1 0-1,1 0 1,2 1 0,2-1 0,1 1-1,1-1 1,6 29-17,45 269 120,-49-312-185,0-1 0,-2 1 0,0 0 0,-2-1 0,0 1 0,-1 0 0,0 0 0,-2-1 0,0 1 0,-1-1-1,-1 0 1,-1 0 0,-1 0 0,0-1 0,-5 8 65,-21 4-1100,37-33 1073,0 0 0,-1-1 0,1 1-1,-1-1 1,0 1 0,0-1 0,-1 0 0,0 0-1,0 0 1,0 0 0,0-1 0,-1 1-1,0 0 1,0-1 0,0 1 0,-1-1 0,1-4 27,19-91 287,-4 47-284,-5 11-155,1 1 0,3 0 0,1 1 0,11-19 152,-23 54 39,-1 0-1,1 1 1,0-1-1,0 1 0,1 0 1,-1 0-1,1 0 1,0 0-1,1 1 1,-1 0-1,1 0 1,0 1-1,0-1 1,0 1-1,0 0 0,1 1 1,-1 0-1,1 0 1,-1 0-1,1 1 1,0 0-1,0 0 1,-1 0-1,1 1 0,0 0 1,0 1-1,0-1 1,0 1-1,-1 1 1,1-1-1,2 2-38,-3 2 47,0-1 1,0 2-1,-1-1 0,0 0 0,0 1 1,0 0-1,-1 1 0,0-1 0,0 0 1,0 1-1,-1 0 0,0 0 0,0 0 0,-1 0 1,0 1-1,0-1 0,-1 1 0,0-1 1,0 3-48,4 11 74,29 16 619,-32-36-469,-2-1 7,0 0-60,0 0-259,0 0-116,0 0-20,17-209 441,-3 127-217,-14 78 0,-2-1 12,1 0 0,0 0-1,0 0 1,0 0 0,1 0 0,0 0 0,0 0-1,0 0 1,0 0 0,1 0 0,0 1 0,0-1-1,0 0 1,1 0 0,0 1 0,-1-1 0,2 0-1,-1 1 1,3-4-12,0 2 43,-3 4-48,-1-1 1,1 1-1,1-1 0,-1 1 1,0 0-1,0 0 1,1 0-1,-1 0 0,1 0 1,0 1-1,-1-1 0,1 1 1,0 0-1,0-1 0,0 1 1,0 1-1,0-1 0,0 0 1,0 1-1,0-1 0,3 1 5,0 0-7,1 0 0,-1 0-1,1 0 1,-1 1 0,0 0-1,1 0 1,-1 1-1,0 0 1,0 0 0,0 0-1,1 1 8,4 2 30,0 1 0,0 0 0,-1 1 1,0 0-1,0 1 0,0 0 0,-1 0 0,0 1 0,-1 0 0,0 1 0,0-1 1,-1 2-1,0-1 0,-1 1 0,0 0 0,-1 0 0,2 7-30,-5-12 31,0 0-1,0 1 1,0-1-1,-1 0 1,0 1-1,-1-1 1,1 1-1,-1-1 1,0 1-1,-1-1 1,0 1-1,0-1 1,0 0-1,-1 1 1,0-1-1,-1 3-30,-5 14 59,5-14-68,1 0 0,-1-1 0,0 0 1,-1 1-1,0-1 0,-1 0 0,0-1 0,0 1 0,0-1 0,-1 0 0,0 0 1,0-1-1,-1 0 0,-6 5 9,-4 1-554,13-9 253,0 1 0,-1-1 0,1 0-1,-1 0 1,1 0 0,-1-1 0,0 1-1,0-1 1,0 0 0,0-1 0,-1 1-1,1-1 1,0 0 0,-1 0 0,1-1-1,-1 1 1,1-1 0,0-1-1,-1 1 1,1-1 0,-1 0 0,0 0 301,-12-8-2035,-3-1-12</inkml:trace>
  <inkml:trace contextRef="#ctx0" brushRef="#br0" timeOffset="6901.758">3454 435 15752,'0'0'356,"0"0"49,2 0 21,11 2 41,1 0-1,-1 1 0,0 1 0,0 0 0,0 1 0,0 0 0,-1 1 1,0 0-1,0 1 0,7 6-466,5 1-154,63 34 1108,-8-5 164,-68-38-1118,0-4 0,9-3 0,-19-1 0,5-4 0,0 0 0,-1 0 0,-1 0 0,1-1 0,-1 0 0,0 0 0,-1 0 0,0-1 0,1-3 0,7-18 0,32-61 72,-7 25 1888,-24 47-1893,-10 18 23,-1 1 1,1 0-1,0-1 1,0 1-1,0 0 1,0 0-1,0 0 1,0 1-1,-1-1 1,1 0-1,0 1 1,0-1-1,0 1 1,-1 0-1,1-1 0,0 1 1,0 0-1,-1 0 1,1 0-1,-1 0 1,1 1-1,-1-1 1,0 0-1,1 0 1,-1 1-1,0-1 1,0 1-1,1 0-90,69 146 720,-56-125-821,-14-21-22,-1-2-6,0 0-11,1 0-24,2 1 145,0-1 0,0 0 0,0 0 1,0 0-1,0 0 0,0-1 0,0 1 0,0-1 1,-1 0-1,1 0 0,0 0 0,0 0 0,-1 0 0,1 0 1,0-1-1,-1 0 0,0 1 0,1-1 0,-1 0 1,0 0-1,0 0 0,0 0 0,0-1 0,0 1 1,-1 0-1,1-1 0,0 1 0,0-3 19,-11-35-280,9-49 8,15 28 262,-15 59-21,0 2 92,0 0 74,0 0 22,37 34 1055,23 105-300,-5-29-3973,-20 17-2692,-7-84 3331,-4-26-9</inkml:trace>
  <inkml:trace contextRef="#ctx0" brushRef="#br0" timeOffset="20909.753">493 1695 17567,'-10'-20'803,"8"16"-18,2 4-430,0 14 510,12 157 3231,-2-70-2745,-9-97-1300,0 1-1,0-1 1,1 0-1,-1 1 1,1-1-1,0 0 1,1 0-1,-1-1 1,0 1-1,1 0 1,0-1-1,0 1 1,0-1-1,0 0 1,1 0 0,-1 0-1,1-1 1,0 1-1,0-1 1,0 0-1,1 1-50,2-1 15,0 0-1,0 0 1,1-1 0,-1 0-1,0 0 1,1 0-1,-1-1 1,0 0-1,1-1 1,-1 0 0,0 0-1,1 0 1,-1-1-1,0 0 1,0 0-1,0-1 1,-1 0 0,1 0-1,-1-1 1,1 0-1,-1 0 1,0 0 0,0-1-1,-1 0 1,0 0-1,0 0 1,0-1-1,0 0 1,-1 0 0,0 0-1,4-6-14,26-75 213,-23 42-234,8-42-1791,-11 30-3506,-4 36 2920</inkml:trace>
  <inkml:trace contextRef="#ctx0" brushRef="#br0" timeOffset="21257.268">928 1790 13360,'0'0'1026,"0"2"-668,23 92 6899,-8-56-6587,6-6-390,-20-30-214,-1-2 18,0 0 53,2 0 8,0-1-123,0-1 0,0 1 0,0 0 0,1-1 0,-1 1 0,-1-1-1,1 1 1,0-1 0,0 0 0,-1 0 0,1 0 0,-1 0 0,1 0 0,-1 0-1,0 0 1,0 0 0,0-1 0,0 1 0,0-2-22,7-11 24,41-90 82,9-24 958,-20 67 438,-37 61-1453,0 0 0,0 1 0,1-1 0,-1 1 0,0-1 1,1 1-1,-1-1 0,1 1 0,-1 0 0,0-1 0,1 1 0,-1 0 0,1 0 0,-1 0 0,1 0 0,-1 1 0,0-1 0,1 0 0,-1 0 0,1 1 0,-1-1 0,0 1 0,1 0 0,0 0-49,6 1 66,0 1 0,0 1-1,0 0 1,-1 0 0,0 0-1,1 1 1,-1 0 0,-1 0-1,7 6-65,6 8 169,0 0 1,-2 2-1,0 0 0,-1 0 1,2 8-170,26 87-524,-29-58-3339,-14-55 1619,-1-3-3498,0 0-1499</inkml:trace>
  <inkml:trace contextRef="#ctx0" brushRef="#br0" timeOffset="21659.452">1736 1623 2304,'2'-1'101,"31"-59"1338,-15 21 8226,-12 18-6565,-5 6 2754,-1 14-6422,0-1 1123,0 2-38,-2-2 39,-34-16 2610,31 19-3062,-1 1 1,1 0 0,0 0-1,0 0 1,0 1 0,1 0 0,-1-1-1,1 2 1,-1-1 0,1 0 0,0 1-1,0 0 1,0 0 0,1 0-1,0 1 1,-1-1 0,1 1 0,1-1-1,-1 1 1,1 0 0,0 0 0,0 0-1,0 1 1,1-1 0,0 0-1,0 1 1,0 1-105,-6 12-64,-2 7 194,1 1 0,1-1 0,2 1 0,1 0-1,1 0 1,0 19-130,9 12 13,-6-52-4,0-1-1,1 1 0,-1 0 0,1-1 0,0 1 0,1-1 1,-1 1-1,1-1 0,0 0 0,1 0 0,-1 0 0,1 0 1,0 0-1,0 0 0,0-1 0,2 2-8,23 57-2085,25-20-4670,-50-41 5947,1 0-179,3-3-2419,11-2 752</inkml:trace>
  <inkml:trace contextRef="#ctx0" brushRef="#br0" timeOffset="22069.956">1961 1866 3224,'69'13'895,"-66"-12"2250,-3-1 1077,3 1 208,19 7 914,16-1-3257,12-14-1915,-36 3-172,20-19 0,-20 15 171,-1 0 0,-1 0 0,1-1 0,-2-1 0,1 0 0,-1-1 0,-1 0 0,0-1-1,0 0 1,-1 0 0,0-2-171,9-36 178,-14 24 13,-2 18-91,-1 1 0,0-1 0,-1 1 0,1-1 0,-1 1 0,-1-1 0,1 0 0,-1 1 1,-2-8-101,2 12 60,0-1 1,0 0 0,0 0 0,-1 1 0,1-1 0,-1 1 0,0-1 0,0 1 0,0 0 0,0 0 0,0 0 0,-1 0 0,0 0 0,1 0 0,-1 1 0,0-1 0,0 1 0,-1 0 0,1 0 0,0 0 0,-1 0 0,1 0 0,-1 1 0,0 0-1,0-1-60,-6 0 132,0 0 0,0 1 0,0-1 0,-1 2-1,1 0 1,0 0 0,0 0 0,0 2-1,0-1 1,0 1 0,0 1 0,-9 2-132,-32 48 356,44-44-343,1 4-8,-1 1-1,2 0 1,0 0-1,0 0 1,2 1 0,-1-1-1,2 1 1,0 0-1,1 0 1,0 0-1,2 0 1,-1 0 0,2-1-1,1 9-4,0-11-71,0 0-1,0 0 1,1 0 0,1 0 0,0-1-1,1 1 1,0-1 0,0-1-1,1 1 1,1-1 0,0-1 0,0 1-1,1-1 1,0 0 0,0-1-1,1 0 1,0-1 0,0 0-1,4 1 72,-3-3-970,1-1-1,-1 0 0,1 0 0,0-1 0,0-1 0,0 0 0,0 0 0,0-1 0,0-1 0,1 0 0,6-2 971,1 2-2672,14-5-2348,-18 0 2492</inkml:trace>
  <inkml:trace contextRef="#ctx0" brushRef="#br0" timeOffset="22322.538">2523 1981 7256,'28'0'55,"-21"0"5253,3 0 5664,-12 0-10601,2 0 117,0-1 21,0-18-66,10-81-278,-9 96-165,0 1-1,0-1 1,-1 0-1,1 0 0,-1 1 1,0-1-1,0 0 1,-1 0-1,1 1 1,-1-1-1,1 0 0,-1 0 1,-1 1-1,1-1 1,0 1-1,-1-1 1,-8-28 253,9 26-143,1-1-1,-1 1 0,1 0 1,0-1-1,1 1 0,-1-1 1,1 1-1,1 0 0,-1-1 1,1 1-1,0 0 0,0 0 0,1 0 1,0 0-1,2-3-109,-4 8-72,-1 0-1,1 0 1,-1 0-1,1 0 0,-1 0 1,1 0-1,0 0 1,-1 1-1,1-1 1,0 0-1,0 0 1,-1 1-1,1-1 0,0 1 1,0-1-1,0 1 1,0-1-1,0 1 1,0-1-1,0 1 1,0 0-1,0-1 1,0 1-1,0 0 0,0 0 1,0 0-1,0 0 1,0 0-1,0 0 73,27-7-3905,-25 6 3063,6-1-3273,23 2 1574</inkml:trace>
  <inkml:trace contextRef="#ctx0" brushRef="#br0" timeOffset="23129.997">2942 1335 21191,'0'0'480,"0"0"67,0 0 32,0 0-58,0 0-268,0 0 138,0 0 97,0 0 21,0 0 3,1 2 0,14 68 1104,-8 26-1600,-3 41-16,36-7 0,-15-63 0,-20-55-40,-1 1 0,0 0 0,-1 0 0,-1 0 0,0 0-1,-1 0 1,0 0 0,-1 0 0,0 0 0,-1 3 40,-12 15-983,11-29 541,2-2 220,0 0-164,-27-76-1220,27 71 1606,0 1 0,0-1 0,0 1 0,1 0 0,0-1 0,-1 1 0,1 0 0,1 0 0,-1 0 0,1-1 0,0 1 0,0 1 0,0-1 0,0 0 0,1 0 0,-1 1 0,1-1 0,0 1 0,0 0 0,0 0 0,0 0 0,1 0 0,3-1 0,21-24 0,42-33 0,-63 56 0,1 0 0,-1 0 0,1 1 0,0 0 0,0 1 0,0 0 0,0 0 0,1 0 0,4 0 0,23-8 0,48-22 0,-22 6 64,-60 26 274,-2 1 136,0 0 34,0 0 4,0 0 0,-6 0-426,0 1 0,0 0 0,0 0 0,0 0 0,0 1 0,0-1-1,0 1 1,0 1 0,1-1 0,-1 1 0,1 0 0,0 1 0,0-1 0,0 1 0,0 0-1,0 0 1,1 0 0,0 1 0,0-1-86,-90 101 2048,91-100-2091,1-1 0,0 1 1,0-1-1,1 1 0,-1 0 0,1 0 0,0 0 1,0 0-1,0 0 0,1 0 0,0 0 0,0 0 1,0 0-1,1 0 0,0 0 0,0 0 0,0 0 1,0 0-1,1-1 0,-1 1 0,1 0 0,1-1 1,0 2 42,6 21-992,-6-24 992,0 1-1,0-1 0,0 0 1,0 0-1,0 0 0,1 0 1,-1-1-1,1 1 0,0-1 1,0 0-1,0 0 0,0 0 1,0-1-1,0 0 1,1 1-1,-1-1 0,0-1 1,1 1-1,-1-1 0,1 1 1,-1-1-1,1-1 0,-1 1 1,0 0-1,1-1 0,3-1 1,8 1 1,14-3-1,93-62 0,-112 60 0,0 0 0,0-1 0,-1 0 0,0 0 0,0-1 0,0-1 0,-1 0 0,0 0 0,-1 0 0,0-1 0,-1-1 0,0 1 0,0-1 0,-1 0 0,0-3 0,-6 10 18,1-1-1,-1 1 1,0-1-1,-1 0 0,1 1 1,-1-1-1,0 1 1,0-1-1,0 1 1,-1-1-1,1 1 1,-1 0-1,0 0 0,-1-1 1,1 2-1,-1-1 1,1 0-1,-1 0 1,0 1-1,-1-1 1,1 1-1,0 0 0,-2-1-17,-39-25 1575,34 27-1559,3 2-16,-3 2 0,7 0 0,0 1 0,1 0 0,0 0 0,-1 0 0,1 0 0,0 1 0,0-1 0,1 1 0,-1-1 0,1 1 0,0-1 0,0 1 0,0 0 0,0 0 0,0-1 0,1 1 0,0 0 0,0 0 0,0 0 0,0 0 0,1-1 0,0 3 0,-1 1 0,0 17-12,-1-8-5,1 0 0,0 0-1,1-1 1,1 1 0,1 0-1,0 0 1,4 7 17,-3-11-520,32 65-2863,5-38-3310,-24-32-473</inkml:trace>
  <inkml:trace contextRef="#ctx0" brushRef="#br0" timeOffset="23462.626">3977 1757 17503,'0'0'399,"0"0"60,0 0 21,0 0-59,0 0-68,0 0 742,0 0 354,0 0 73,0 0-125,0 0-574,1 1-250,19 31 544,-8 20-1101,28 83-1933,-31-114 769,0-14-3047,-7-7 4055,-1 0 0,1 0 0,-1 0-1,1 0 1,0 0 0,-1 0 0,1 0-1,-1 0 1,1-1 0,-1 1 0,1 0-1,0-1 1,-1 0 0,1 1 0,-1-1-1,0 0 1,1 0 0,-1 0 0,0 0-1,1 0 1,-1 0 0,0 0 0,0 0-1,0 0 1,0 0 0,0-1 0,0 1-1,0 0 1,-1-1 0,1 1 0,0-2 140,54-125 907,-18 79 3723,-16 27-1856,-9 19-1918,7-2-386,11 21-73,23 59 1696,0 55-2317,-37-76-5596,-15-40-2367</inkml:trace>
  <inkml:trace contextRef="#ctx0" brushRef="#br0" timeOffset="25141.556">4143 1382 24047,'-5'1'360,"-16"-15"1890,15 9-2227,0-25 30,5 17-43,-3 4-110,4 9-192,-3-4 297,1 3-8646,2 1 1006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5:55.87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0 269 17015,'15'-56'828,"-14"54"-358,-1 2-56,0 0-180,0 0 243,0 0 135,0 0 27,0 0-10,0 4-73,7 75 1547,-1-50-1612,0 0 1,-2 0-1,-2 0 1,0 18-492,2 24 102,12 106-1497,-10-114-1668,-5-32 361,-7-10-2974,0-7-53</inkml:trace>
  <inkml:trace contextRef="#ctx0" brushRef="#br0" timeOffset="492.425">16 643 11976,'0'0'546,"1"-1"-10,25-42-116,22-13 8340,-46 55-8627,1 0-1,-1 0 1,1 1 0,0 0-1,-1-1 1,1 1-1,0 0 1,-1 0 0,1 0-1,0 0 1,-1 1 0,1-1-1,0 1 1,-1 0 0,1 0-1,-1 0 1,1 0 0,-1 0-1,0 0 1,1 0-1,-1 1 1,0 0 0,0-1-1,0 1 1,0 0 0,0 0-1,0 0 1,-1 0 0,1 0-1,-1 0 1,1 1 0,-1-1-1,1 2-132,51 123 1440,-32-73-1187,-3 66-146,-1-53-620,-9-55 341,-5-11 151,0 0-1,-1-1 1,1 0 0,0 1-1,-1-1 1,1 0 0,0-1 0,-1 1-1,1 0 1,0-1 0,-1 1 0,1-1-1,0 0 1,-1 0 0,1 0 0,-1 0-1,0 0 1,1-1 0,-1 1-1,0-1 1,0 1 0,0-1 0,0 0-1,0 0 1,0 0 0,0 0 0,-1 0-1,1 0 1,-1-1 0,1 1-1,-1-1 22,12-10 81,160-131 375,-160 135-453,0-1-1,-1 0 1,0-1-1,-1 0 1,0-1-1,-1 0 1,0-1-1,5-8-2,-12 14 57,-1-1 0,1 0-1,-1 0 1,-1 0 0,1 0-1,-1 0 1,-1 0 0,1 0-1,-2 0 1,1-1 0,-1 1-1,0 0 1,0 0 0,-1 0-57,0-2 115,1 4-45,0 0 0,0 0 0,-1 1-1,0-1 1,0 0 0,0 1 0,-1-1-1,0 1 1,0 0 0,0 0-1,-1 0 1,1 0 0,-1 0 0,-1 1-1,1 0 1,0 0 0,-5-3-70,5 5 27,-1 0 0,1 1 1,-1-1-1,0 1 0,0 0 1,0 0-1,1 0 0,-1 1 1,0-1-1,0 1 0,0 1 1,0-1-1,0 1 0,0 0 1,0 0-1,0 0 0,1 0 1,-1 1-1,0 0 0,1 0 1,-1 0-1,1 1 0,0-1 1,0 1-1,0 0 0,0 0 1,0 1-1,-1 1-27,-2 5 15,0 1 0,0-1 0,1 1 0,0 1 0,1-1-1,0 1 1,1 0 0,0 0 0,1 1 0,0-1 0,1 1 0,1-1 0,0 1 0,0 0 0,1-1 0,1 1-1,1 8-14,-1-14-72,1 0-1,-1 0 1,1 0-1,0 0 1,0 0-1,1-1 0,0 1 1,1-1-1,-1 0 1,1 0-1,0 0 1,0 0-1,1-1 1,0 0-1,0 0 0,0 0 1,0 0-1,1-1 1,0 0-1,0 0 1,0 0-1,0-1 0,1 0 1,-1 0-1,1-1 1,2 1 72,94 11-4875,-45-24-170,-30 0-2121</inkml:trace>
  <inkml:trace contextRef="#ctx0" brushRef="#br0" timeOffset="840.063">1087 446 15552,'-5'-118'1653,"2"97"-1653,-8-29 4096,7 40-3161,4 9-894,0 1 1,0-1-1,0 0 1,0 1-1,0-1 1,-1 1-1,1-1 1,0 1-1,0-1 1,-1 1-1,1-1 1,0 1-1,-1-1 1,1 1-1,0-1 1,-1 1-1,1 0 1,-1-1-1,1 1 1,-1 0-1,1-1 0,-1 1 1,1 0-1,-1-1 1,1 1-1,-1 0 1,1 0-1,-1 0 1,0 0-1,1-1 1,-1 1-1,1 0 1,-1 0-1,0 0 1,1 0-1,-1 0 1,1 1-1,-1-1 1,1 0-1,-1 0 1,0 0-42,-60 30 2445,55-26-2122,-1 2-153,0 0 1,0 1 0,0 0 0,1 0 0,0 0 0,1 1 0,0 0 0,0 0 0,1 0 0,-1 1 0,2-1 0,-1 1 0,1 2-171,3-5 7,0 1-1,1 0 1,0-1 0,0 1-1,0-1 1,1 0 0,0 1-1,0-1 1,1 0 0,0 0-1,0-1 1,0 1 0,1 0-1,-1-1 1,1 0 0,1 0-1,-1 0 1,2 1-7,58 68 116,104 66 568,-164-137-654,0 1-1,0-1 1,-1 1-1,1 0 1,-1 0-1,0 1 1,0-1-1,0 1 1,0-1-1,-1 1 1,0 0 0,0 0-1,1 5-29,-15 11 160,9-18-188,0-1-1,0 1 1,0 0 0,0-1-1,0 1 1,0-1 0,-1 0-1,1 0 1,-1 0 0,0 0-1,1-1 1,-1 0 0,0 0-1,0 0 1,0 0 0,0 0-1,0-1 1,0 1 0,0-1-1,0 0 1,0-1-1,0 1 1,0-1 0,0 0-1,0 0 29,-29-11-3171,5-9-3934,7 1-1269</inkml:trace>
  <inkml:trace contextRef="#ctx0" brushRef="#br0" timeOffset="1036.86">404 211 23039,'-15'-24'1024,"15"24"200,0 0-976,0 0-248,0 0 0,0 0 0,0 0 0,0-9 0,0-5 0,0 14 0,0 0-568,3-10-160,-3 10-32,0 0-8,-3-4-1224,-9 4-248,-20-4-55,32 4-9</inkml:trace>
  <inkml:trace contextRef="#ctx0" brushRef="#br0" timeOffset="2112.449">1308 6 13824,'0'0'314,"0"0"46,0 0 22,-2-1-50,-4-3-82,4 3 482,2 1 237,0 0 45,0 0-61,0 0-288,11 2 395,9 8-258,-1 0-1,0 2 0,-1 0 1,0 1-1,-1 0 0,10 11-801,2 1-120,-8-8 303,-1-1 0,-1 2 0,0 1 0,-1 0 0,-1 1 0,-2 1 0,1 1 0,6 14-183,54 168 555,-51-128-502,-13-35 261,-2 1 0,-2 0-1,-2 0 1,-1 1 0,-3 0 0,-1 25-314,-11 100 165,-7 4-448,-3-102-1799,3-60-6231,1-8 128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09.87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64 70 8752,'1'0'65,"-1"0"-1,1 0 1,-1 1 0,1-1 0,-1 0 0,1 0 0,-1 1 0,1-1 0,-1 0 0,1 1-1,-1-1 1,0 0 0,1 1 0,-1-1 0,0 1 0,1-1 0,-1 1 0,0-1-1,0 1 1,1-1 0,-1 1 0,0-1 0,0 1 0,0-1 0,0 1 0,0-1-1,0 1 1,0-1 0,0 1 0,0-1 0,0 1 0,0-1 0,0 1 0,0 0 0,0-1-1,0 1 1,0-1 0,0 1 0,-1-1 0,1 1 0,0-1 0,-1 0 0,1 1-1,0-1 1,0 1 0,-1-1 0,1 1 0,-1-1 0,1 0 0,0 1 0,-1-1-1,1 0 1,-1 1 0,1-1 0,-1 0 0,1 0 0,-1 0 0,1 1 0,-1-1 0,1 0-1,-1 0 1,1 0 0,-1 0 0,0 0 0,0 0-65,-18 44 6465,16-31-5601,-8 88 2419,7 2-2273,14 91-263,3-94-670,-6-48-769,-7-48-1410,0-3-1986,0-1 2250</inkml:trace>
  <inkml:trace contextRef="#ctx0" brushRef="#br0" timeOffset="357.537">0 523 11376,'0'0'521,"0"0"-12,0 0-133,13 0 3419,44-5 193,29-13-3566,-53 10 190,-12 2-490,-1-1-1,0-1 1,0 0-1,-1-2 1,0 0-1,0-1 1,-2-1-1,1-1 1,-1 0-1,4-7-121,-12 12 135,0 0 0,-1-1 0,0 0 0,-1 0-1,0-1 1,0 0 0,-1 0 0,0-1 0,-1 0 0,-1 0 0,4-8-135,6-46 1389,-10 16 91,-4 48-1169,0 1 27,0 0 13,0 0 1,0 0-21,0 0-91,0 0-43,0 1-5,-4 65 392,7 141-432,2-120-407,-2-53-649,8 43-1604,8-30-7452,-14-37 2796</inkml:trace>
  <inkml:trace contextRef="#ctx0" brushRef="#br0" timeOffset="633.55">652 556 3680,'16'-61'3006,"-8"19"5245,21-20-1273,-26 60-6850,-1-1 1,1 1-1,0 0 0,-1-1 0,1 1 0,0 1 0,0-1 0,0 0 0,1 1 1,-1 0-1,0-1 0,0 1 0,1 1 0,-1-1 0,1 0 0,-1 1 1,1 0-1,-1-1 0,0 1 0,1 1 0,-1-1 0,1 0 0,-1 1 0,1 0 1,-1 0-1,0 0 0,1 0 0,-1 1 0,0-1 0,0 1-128,87 62 1251,-82-55-1215,-1 0 1,1 0 0,-2 0-1,1 1 1,-1 0 0,-1 0-1,0 1 1,1 2-37,-5-10 26,1 0 1,-1 0-1,0 0 1,-1 0-1,1 0 0,-1 0 1,1 0-1,-1 1 1,0-1-1,0 0 1,0 0-1,-1 0 0,1 0 1,-1 0-1,1 0 1,-1 0-1,0 0 1,0 0-1,-1 0 0,1 0 1,-1 0-1,1 0 1,-1-1-1,0 1 0,0-1 1,0 1-1,0-1 1,0 0-1,-1 0 1,1 0-1,-1 0 0,-2 1-26,-7 5-129,-1-2 0,0 0 0,0 0 0,0-1-1,-1 0 1,0-2 0,0 1 0,0-2-1,0 0 1,0-1 0,-1 0 0,1-1-1,0 0 1,-1-1 0,-4-2 129,-15-8-4448,20 1-3642</inkml:trace>
  <inkml:trace contextRef="#ctx0" brushRef="#br0" timeOffset="1013.888">1098 549 15696,'0'0'718,"0"0"-19,1-10 467,20-66 2964,-10 42-3417,46 80 3236,0 39-3181,-55-82-745,-1 0 0,0 0 0,1 0 0,-1 0 0,0 0 0,-1 0 0,1 1 0,0-1 0,-1 0 0,0 0 0,0 1 0,0-1 0,0 0 0,0 1 0,-1-1 0,1 0 0,-1 0 0,0 0 0,0 1 0,0-1 0,-1 0 0,1 0 0,-1 0 0,0-1 0,-1 3-23,-1-1 39,0 0 1,0 0-1,-1-1 1,1 1-1,-1-1 1,0 0-1,0 0 1,0-1 0,0 1-1,-1-1 1,1-1-1,-1 1 1,1-1-1,-3 1-39,2-1-122,0 1 1,0-1-1,0-1 0,0 1 1,0-1-1,0 0 0,0-1 1,0 1-1,0-1 0,0 0 1,0-1-1,-3-1 122,-40-25-5529,36 15-2593</inkml:trace>
  <inkml:trace contextRef="#ctx0" brushRef="#br0" timeOffset="1811.04">1304 81 19351,'87'-16'2171,"-75"14"-824,-15 4-281,-4 34 2006,21 164-581,12 14-2654,-22-189 53,1 0 0,1-1 1,1 0-1,2 0 0,1 3 110,-1-5-1099,2-22 946,49-69-447,23-83-583,-35 73 2346,-47 78-1075,-1 1-13,0 0 53,0 0 162,0 14 446,-11 166 573,10-176-1306,1 0 0,-1 1 0,1-1 0,-1 0 0,1 0-1,0 1 1,1-1 0,-1 0 0,1 0 0,0 0 0,0 0-1,0 0 1,0 0 0,1 0 0,0 0 0,0 0 0,0 0-1,0-1 1,0 1 0,1-1 0,0 0 0,-1 1 0,1-1-1,0 0 1,1-1 0,-1 1 0,0-1 0,1 1 0,0-1-1,-1 0 1,1 0 0,2 0-3,6-2 0,-1-1 0,0-1 0,1 0 0,-1-1 0,0 0 0,-1 0 0,1-1 0,0 0 0,-1-1 0,0-1 0,0 1 0,-1-2 0,0 1 0,8-8 0,-7 7 0,0 0 0,0-1 0,-1 0 0,0 0 0,0-1 0,-1-1 0,0 1 0,-1-1 0,0-1 0,0 1 0,-1-1 0,-1 0 0,0-1 0,0 1 0,2-11 0,0-71-71,-8 92 74,1 0-1,-1 0 0,0 0 0,0-1 0,1 1 0,-1 0 0,0 0 0,0 1 0,0-1 0,0 0 0,0 0 1,0 0-1,0 1 0,0-1 0,0 0 0,-1 1 0,1-1 0,0 1 0,0 0 0,0-1 0,-1 1 1,1 0-1,0 0 0,-1-1 0,1 1 0,0 0 0,0 0 0,-1 1 0,1-1 0,0 0 0,-1 0 0,1 1 1,0-1-1,0 0 0,0 1 0,-1-1 0,1 1 0,0 0 0,0-1 0,0 1 0,0 0 0,0 0 1,0 0-1,0 0 0,0-1 0,0 1 0,1 1 0,-1-1 0,0 0-2,-30 72 129,21-32-7,8-36-105,0 0 1,0 1 0,0 0 0,1-1 0,0 1 0,0 0 0,1 0-1,-1 0 1,1-1 0,1 1 0,-1 0 0,1 0 0,0 0-1,0-1 1,1 1 0,0 1-18,1 0-12,-1 0-1,2-1 1,-1 0 0,1 0-1,0 0 1,0 0 0,1-1-1,-1 0 1,1 0-1,0 0 1,4 3 12,13 9-160,-19-14 3,0 0 0,0 0 0,0 0 0,1-1 0,-1 1 0,0-1 1,1 0-1,0 0 0,0 0 0,-1 0 0,1-1 0,0 1 0,0-1 1,0 0-1,1 0 0,-1-1 0,0 1 0,0-1 0,0 0 0,1 0 1,0 0 156,0-1-615,0-1 0,0 1 0,0-1 0,0 0 1,0 0-1,-1-1 0,1 1 0,-1-1 1,1 0-1,-1 0 0,0 0 0,1-2 615,9-11-1568</inkml:trace>
  <inkml:trace contextRef="#ctx0" brushRef="#br0" timeOffset="2005.139">2323 0 21191,'0'0'970,"0"0"-20,-12 4 898,1 33 643,8-20-2503,1 0 1,0 0-1,1 0 1,1 0-1,0 0 1,1 0-1,1 0 1,1-1-1,1 4 12,27 92-3404,-25-68-580,-3-21 1937</inkml:trace>
  <inkml:trace contextRef="#ctx0" brushRef="#br0" timeOffset="2256.717">2820 241 21191,'0'0'480,"0"0"67,-1-1 32,-5-2-356,0-1-1,0 2 1,0-1 0,-1 1 0,1 0 0,-1 0 0,1 0 0,-1 1 0,1 0-1,-1 1 1,0-1 0,-6 1-223,6 0 107,0-1 1,-1 1-1,1 0 0,0 1 0,-1 0 0,1 0 1,0 1-1,-1 0 0,1 0 0,0 0 0,1 1 1,-1 0-1,0 0 0,1 1 0,0 0 0,-1 0 1,1 1-1,1-1 0,-1 1 0,1 1-107,4-1 7,1 0 1,0 0-1,0 0 0,0 0 0,0 0 1,1 0-1,0 0 0,0 0 0,0 0 0,1-1 1,0 1-1,0 0 0,0-1 0,0 1 1,1-1-1,0 1 0,0-1 0,0 0 1,0 0-1,0-1 0,1 1 0,0-1 0,0 0 1,0 0-1,0 0 0,2 1-7,0 2-12,129 136-108,-100-69 575,-32-64-359,-3-8-82,1 0 0,-1 0 1,0 0-1,1-1 0,-1 1 1,0 0-1,0 0 0,0 0 0,0 0 1,1-1-1,-1 1 0,0 0 0,0 0 1,-1 0-1,1 0 0,0 0 0,0 0 1,0-1-1,-1 1 0,1 0 0,0 0 1,-1 0-1,1-1 0,0 1 0,-1 0 1,1 0-1,-1-1 0,0 1 0,1 0 1,-1-1-1,1 1 0,-1-1 0,0 1 1,1-1-1,-1 1 0,0-1-14,-11 7 49,0-1-1,0 0 1,0-1-1,-1-1 1,0 0-1,0 0 1,0-2 0,0 1-1,0-2 1,0 0-1,-1 0 1,-6-2-49,-107-6-5676,99 1-3054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2.45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 18575,'0'0'422,"0"0"56,0 0 32,0 0-61,0 0-192,0 0 283,0 0 151,0 0 28,0 0 46,0 0 166,0 0 77,0 2 14,-1 57 250,6 116-90,0-49-2380,5-33-4542,-7-82 3712</inkml:trace>
  <inkml:trace contextRef="#ctx0" brushRef="#br0" timeOffset="800.257">236 152 9672,'3'-1'1790,"-1"1"7949,-4 0-2291,-2 0-9730,-2 3 2384,0 1 1,0-1-1,0 2 0,0-1 0,0 1 1,0 1-1,1 0 0,0 0 0,0 0 0,0 1 1,0 1-1,0-1 0,1 1 0,0 0 0,0 1 1,1-1-1,-1 1 0,1 0 0,0 1 1,1-1-1,-1 1 0,1 0 0,0 0 0,1 0 1,0 0-1,0 0 0,0 6-102,0-14 0,1 0 0,0 0 0,0 0 0,-1 0 0,1 0 0,0 0 0,0 0 0,0 0 0,0 1 0,0-1 0,1 0 0,-1 0 0,0 0 0,1 0 0,-1 0 0,1 0 0,-1 0 0,1 0 0,0 0 0,-1-1 0,1 1 0,0 0 0,0-1 0,0 1 0,0-1 0,0 1 0,0-1 0,0 1 0,0-1 0,4 6-11,-1-1 0,1 0 0,0-1 1,-1 0-1,2 0 0,-1 0 0,0-1 0,0-1 0,1 1 0,0-1 1,-1-1-1,1 0 0,0 0 0,0 0 0,-1-1 0,1-1 0,0 0 0,0 0 1,0-1-1,0 0 0,0 0 0,-1-1 0,1 0 0,0-1 0,-1 0 0,4-2 11,-5 1-6,1 1 0,-1-1-1,0-1 1,0 1-1,-1-1 1,1 0-1,0 0 1,-1-1 0,0 1-1,0-1 1,0-1-1,0 1 1,-1 0-1,1-1 1,-1 0 0,0 0-1,0-1 7,1-5 26,-1 1 0,0 0 0,0-1 0,-1 0 0,0 0 0,0 0 0,0 0 0,-2-12-26,-2-13 808,-2 59-455,3-14-335,0 1 0,1-1 0,0 1 0,0 0-1,1 0 1,-1 0 0,1 0 0,0-1 0,0 1-1,1 0 1,-1 0 0,1 0 0,0-1 0,1 1-1,-1 0 1,1-1 0,1 3-18,-2-5-7,0-1-1,1 1 1,-1-1 0,1 0-1,0 1 1,0-1 0,0-1-1,0 1 1,1 0 0,-1-1-1,0 0 1,1 1 0,0-2-1,-1 1 1,1 0 0,0-1-1,0 0 1,1 1 7,14 4-83,-12-17-35,18-11-21,-13 21 86,16 42 41,-20-26 13,-4-10-4,1 0-1,-1 0 1,1 0 0,0-1-1,0 0 1,0 0 0,0 0-1,0-1 1,1 0 0,-1-1-1,1 1 1,0-1 0,-1-1-1,1 1 1,0-1 0,0-1-1,0 1 1,0-1 0,0-1-1,0 0 1,0 0 0,1 0-1,-1-1 1,2-1 3,-2 2-2,-1 0 0,1-1 0,0 0-1,-1 0 1,1-1 0,0 0 0,-1 0 0,1 0 0,-1-1-1,0-1 1,0 1 0,0-1 0,0 0 0,0 0 0,0-1-1,0 0 1,-1 0 0,1 0 0,-1 0 0,0-1 0,0 0-1,-1 0 1,1-1 0,0 0 2,0-13-145,0 1-1,-1-1 1,0 1-1,-1-1 1,0 0-1,-1 0 1,0 0 0,-1 0-1,-1 0 1,0 1-1,0-1 1,-3-9 145,2-30-4433,3 45 1975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4.53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0 277 15752,'0'0'720,"0"0"-17,0 0-376,0 0 82,0 0 82,8 15 1042,0 135 3082,-12-116-4134,8-85-353,3-29-128,6-78 984,1 84-729,-14 74-233,0 0 0,0 0 0,0-1 0,0 1 0,1 0 0,-1 0 1,0-1-1,0 1 0,0 0 0,0 0 0,1 0 0,-1-1 0,0 1 0,0 0 0,0 0 0,1 0 0,-1 0 1,0-1-1,0 1 0,1 0 0,-1 0 0,0 0 0,1 0 0,-1 0 0,0 0 0,0 0 0,1 0 0,-1 0 1,0 0-1,1 0 0,-1 0 0,0 0 0,0 0 0,1 0 0,-1 0 0,0 0 0,0 0 0,1 0 0,-1 0 1,0 1-1,0-1 0,1 0 0,-1 0 0,0 0 0,0 0 0,1 1 0,-1-1 0,0 0 0,0 0 1,0 0-1,0 1 0,1-1 0,-1 0 0,0 0 0,0 1 0,0-1 0,0 0 0,0 0 0,0 1 0,0-1 1,0 0-1,1 1 0,-1-1 0,0 0 0,0 0 0,0 1 0,0-1 0,-1 0 0,1 1 0,0-1-22,13 25 293,-12-23-236,19 44 48,2 0-1,3-1 1,1-1 0,2-2 0,9 9-105,-36-49-34,0 1 1,1-1 0,-1 0 0,1 0-1,-1 1 1,1-1 0,0 0-1,0 0 1,0 0 0,0-1 0,0 1-1,0 0 1,1-1 0,-1 0-1,0 1 1,1-1 0,-1 0 0,1 0-1,0 0 1,-1-1 0,1 1-1,0-1 1,-1 1 0,1-1-1,0 0 1,0 0 0,-1 0 0,1 0-1,0-1 1,-1 1 0,1-1-1,0 1 1,2-2 33,6-13 0,-1 0 0,0-1 0,-1 0 0,-1-1 0,0 0 0,-1 0 0,-1 0 0,-1-1 0,2-9 0,2-5 0,29-119 0,-34 138 0,33-67 0,-22 86 635,11 57 133,43 135-962,-51-97-459,-11-45-5371,-6-45-2251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3:56.44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10 1840,'0'0'83,"0"0"346,0 0 1412,0 0 612,0 0 126,0 0-190,0 0-878,0 0-390,0 0-81,0 0-36,0 0-92,0 0-44,0 0-11,0 0 11,0 0 50,0 8 960,4 56 1740,4 175-1807,10-57-2160,9-9 349,-20-125-865,-7-47-106,0-1-42,0 0-175,0 0-695,0 0-301,0 0-65,0 0-13</inkml:trace>
  <inkml:trace contextRef="#ctx0" brushRef="#br0" timeOffset="280.662">27 480 3680,'0'0'167,"0"0"511,0 0 2046,0 0 893,0 0 178,0 0-405,1 0-1859,13 2-1072,-1-1 0,1 0 0,0-1 0,-1 0 0,1-1 0,-1-1 1,1 0-1,-1-1 0,0 0 0,1-1 0,-2-1 0,1 0 0,2-1-459,-3 1 33,0-1 0,0 0 0,-1-1-1,1 0 1,-1-1 0,-1 0 0,1-1 0,-2 0 0,1 0 0,-1-1 0,-1-1 0,0 1-1,0-1 1,-1-1 0,0 1 0,-1-1 0,0 0 0,1-6-33,34-129 721,-26 65-481,-12 64 753,-1 13-283,-4 12-328,-1 145 178,6-61-554,4 0-1,10 35-5,2-43-471,5-1-2310,-10-48-4408,-11-29 5197,0 8-5494</inkml:trace>
  <inkml:trace contextRef="#ctx0" brushRef="#br0" timeOffset="611.865">630 540 16783,'-6'-14'770,"5"11"-18,0-7-332,1 4-16,0-1 0,0 0 0,0 1 0,1-1 0,0 1 0,0-1 0,1 1 0,-1-1 0,1 1 0,1 0 0,-1 0 0,1 0 0,0 0 0,2-2-404,-2 5 105,-1 0 1,0 1 0,1-1 0,0 0-1,-1 1 1,1-1 0,0 1 0,0 0-1,0 0 1,1 0 0,-1 1 0,0-1-1,1 1 1,-1 0 0,1-1 0,-1 2-1,1-1 1,0 0 0,-1 1 0,1 0-1,0-1 1,0 1 0,-1 1 0,1-1-1,0 1-105,91 24 1210,-84-21-1148,-1 0 0,1 0 0,-1 1 0,0 0 0,-1 1 0,0 0 0,1 0 1,-2 1-1,1 0 0,-1 1 0,0 0 0,-1 0 0,0 1 0,1 1-62,-6-4 8,-1-1 0,0 1 0,0-1 0,-1 1 0,1-1 0,-1 1 0,0-1 0,-1 1 0,0 0 0,1-1 0,-2 1 0,1-1 0,-1 0 0,1 1 0,-1-1 0,-1 0 0,0 2-8,-1-1-9,1 0-1,-1-1 0,0 1 1,0-1-1,0 0 1,-1 0-1,1-1 1,-1 1-1,0-1 1,-1 0-1,1-1 1,-1 1-1,0-1 0,0 0 1,0 0-1,0-1 1,0 0-1,0 0 1,-1 0-1,1-1 1,-1 0-1,1 0 0,-1 0 1,0-1-1,1 0 1,-1-1-1,1 1 1,-1-1-1,1-1 1,-1 1-1,-4-3 10,-15-7-843,-12-7-802,15 0-6248,12 6-117</inkml:trace>
  <inkml:trace contextRef="#ctx0" brushRef="#br0" timeOffset="992.251">1180 506 17591,'0'0'399,"0"0"60,0 0 22,0 0-54,0-7-265,9-89 1342,-9 92-1373,0 1 0,0-1 0,1 0 0,-1 1 1,1-1-1,0 1 0,0-1 0,0 1 0,0 0 0,0-1 0,1 1 0,0 0 0,0 0 0,0 0 0,0 0 0,0 0 0,0 1 0,1-1 0,-1 1 0,1-1 0,0 1 0,0 0 0,0 0 0,0 0 0,0 0 0,0 1 0,0-1 0,1 1 0,1-1-131,1 1 79,0 1 0,0 0 1,0 0-1,0 0 0,0 1 0,0 0 0,0 0 0,0 0 0,-1 1 0,1 0 0,0 0 1,-1 1-1,0-1 0,1 1 0,2 2-79,2 1 105,0 0 1,0 0 0,-1 1-1,1 0 1,-1 0 0,-1 1-1,0 0 1,0 1-1,-1 0 1,1 0 0,-2 0-1,0 1 1,0 0-1,4 10-105,-9-16 34,1-1-1,0 1 0,-1 1 0,0-1 0,0 0 0,0 0 0,-1 0 1,1 0-1,-1 1 0,0-1 0,0 0 0,-1 0 0,1 1 0,-1-1 1,0 0-1,0 0 0,0 0 0,-1 0 0,1 0 0,-1 0 0,0 0 0,0 0 1,-1-1-1,1 1 0,-1-1 0,1 0 0,-1 0-33,-5 4 47,-1-1 0,1-1 0,-1 1 0,0-1 0,0-1 0,0 0 1,-1 0-1,1-1 0,-1 0 0,0-1 0,0 0 0,0 0 0,0-1 0,0 0 0,-1-1 0,1 0 0,-5-1-47,9 0-216,1 0-1,-1-1 1,0 1 0,0-1-1,1 0 1,-1-1 0,1 1-1,-1-1 1,1 0 0,0-1-1,0 1 1,1-1 0,-1 0-1,1 0 1,0 0 0,0-1-1,0 1 1,0-1 0,1 0-1,0 0 1,0-1 0,0 1-1,1 0 1,-1-1 0,2 0-1,-1 1 1,0-3 216,-2-8-1399</inkml:trace>
  <inkml:trace contextRef="#ctx0" brushRef="#br0" timeOffset="1342.412">1697 0 8752,'-12'5'287,"-14"15"9363,22-4-8233,8 126 4156,34 64-5621,-19-96 767,-14-69-959,-3-16-1024,2-1-3411,-3-16-2832</inkml:trace>
  <inkml:trace contextRef="#ctx0" brushRef="#br0" timeOffset="1773.514">1701 496 8288,'6'0'187,"-6"0"-162,0 0 1,0 0-1,0 0 1,0-1 0,0 1-1,0 0 1,0 0-1,0-1 1,1 1-1,-1 0 1,0 0-1,0-1 1,0 1-1,0 0 1,0 0 0,0 0-1,0-1 1,1 1-1,-1 0 1,0 0-1,0 0 1,0-1-1,0 1 1,1 0 0,-1 0-1,0 0 1,0 0-1,0 0 1,1 0-1,-1-1 1,0 1-1,0 0 1,1 0 0,-1 0-1,0 0 1,0 0-1,1 0 1,-1 0-1,0 0 1,0 0-1,1 0-25,-3-1 1798,10-11 5427,8-3-6484,0 1 0,1 1 0,0 1 0,1 0 0,0 2 1,1 0-1,8-3-741,27-16 496,90-55 850,-161 104-1346,10-15 9,1 1 1,0-1-1,0 1 0,0 0 0,1 1 0,0-1 0,1 1 1,-1 0-1,1 0 0,0 1 0,1-1 0,0 1 0,0 0 1,1-1-1,0 1 0,-1 5-9,0 28-67,5-17 60,-2-19 12,0-1-1,1 1 1,-1 0 0,1-1 0,0 1 0,0-1-1,0 1 1,1-1 0,-1 0 0,1 0 0,0 1 0,0-1-1,1-1 1,2 4-5,4 3 253,1 0 1,0-1-1,1-1 0,0 0 0,0 0 1,1-1-1,4 1-253,16 12-1699,-19-11 1533,4-2-1172,-15-6-337,-2-1-3956,0 0-1692</inkml:trace>
  <inkml:trace contextRef="#ctx0" brushRef="#br0" timeOffset="2266.12">2199 510 16615,'0'0'374,"0"0"54,0 0 24,0 0-42,7-3-250,48-17-128,-37-1 1003,101-49 2570,-106 63-3548,0 0 1,0-1-1,-1 0 0,-1 0 0,0-2 0,0 1 0,3-5-57,-13 13 70,1 0 0,-1 0 0,0 0 0,1 0 0,-1 0 0,0-1 0,0 1 0,0 0 0,0-1-1,0 1 1,0-1 0,0 1 0,-1-1 0,1 1 0,-1-1 0,1 0 0,-1 1 0,1-1 0,-1 0 0,0 1 0,0-1-1,0 0 1,0 1 0,0-1 0,0 0 0,0 1 0,-1-1 0,1 0 0,0 1 0,-1-1 0,0 0 0,1 1 0,-1-1-1,0 1 1,0-1 0,0 1 0,0 0 0,0-1 0,0 1 0,0 0 0,0-1 0,0 1 0,-1 0 0,1 0 0,-1 0 0,1 0-1,-1 1 1,1-1 0,-1 0 0,0 0-70,-3 0 60,0-1 0,0 1 0,0 0 0,0 0 0,-1 1-1,1-1 1,0 1 0,0 1 0,0-1 0,-1 1 0,1-1 0,0 1 0,0 1-1,0-1 1,0 1 0,0 0 0,1 0 0,-1 0 0,0 1 0,1 0 0,0 0-1,-1 0 1,1 0 0,1 1 0,-1-1 0,0 1 0,1 0 0,0 0 0,0 0-1,0 1 1,0-1 0,1 1 0,-2 3-60,0 4 31,0 1 0,2 0 0,-1-1 0,1 1 0,1 0 0,1 0 0,-1 1 0,2-1 0,0 0 0,1 0 0,0 3-31,0-9-6,0-1 1,-1 1-1,2 0 0,-1-1 0,1 1 0,0-1 0,1 0 0,-1 0 0,1 0 0,0 0 0,1-1 0,-1 0 0,1 0 0,0 0 0,1 0 0,-1-1 0,2 1 6,48 21-139,9-12-1401,-53-13 487,-1-1-1,0 1 1,1-2-1,-1 0 1,0 0-1,0 0 0,1-2 1,-1 1-1,3-2 1054,7-5-2166</inkml:trace>
  <inkml:trace contextRef="#ctx0" brushRef="#br0" timeOffset="2773.967">2870 279 3224,'0'-9'4359,"-1"3"4071,-2-8-6166,3 12-1276,0 2-334,-15-7 4685,11 9-5221,0 0 1,0 1 0,1-1-1,-1 0 1,1 1-1,0 0 1,0 0-1,0 0 1,0 0-1,0 0 1,1 1 0,-1-1-1,1 1 1,0 0-1,0-1 1,0 1-1,1 0 1,-1 0-1,1 0 1,0 1-1,0-1 1,0 0 0,1 0-1,0 1-118,-7 21-71,1 0 1,1 0-1,1 0 0,2 1 1,1 0-1,1 11 71,1-32 1,1 0 0,0-1-1,1 1 1,-1 0 0,1-1 0,0 0 0,1 0-1,-1 0 1,1 0 0,0 0 0,0 0-1,1-1 1,-1 0 0,1 0 0,0 0 0,0-1-1,0 0 1,0 0 0,6 2-1,-9-3 70,-2-2 5,15 0-178,72-35 94,-77 30-7,-1 0 0,1-1 0,-1 0 0,0-1 0,-1 0 0,1 0 0,-1-1 0,5-7 16,-10 11 0,0-1 0,0 0 0,0 1 0,-1-1 0,0 0 0,0 0 0,0 0 0,-1-1 0,0 1 0,0 0 0,0 0 0,-1-1 0,1 0 0,13 52-840,-7-31-2084,0-2-3468,-2-3-1139</inkml:trace>
  <inkml:trace contextRef="#ctx0" brushRef="#br0" timeOffset="3507.429">3277 410 9128,'4'-24'414,"6"12"317,-9 10 204,-1 2 295,1 22 3474,21 50-991,-15 1-3086,-10-40-495,10-45-219,8-51 85,-3-1-1,-2 0 0,-3-9 3,2-18 1392,8 55 656,-16 35-1605,23 32 1621,11 90-1304,-31-101-739,0 1 0,1-1-1,2-1 1,0 1 0,1-1 0,3 5-21,47 66 0,-36-71-129,0-2-1,2 0 1,0-2 0,18 9 129,76 17-3221,-77-40-503,-22-1-3981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5.27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41 3 21191,'-15'1'1606,"-11"5"-884,34-15-938,11 9-2449,-8 0 1042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5.57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38 1 21191,'41'0'936,"-41"0"200,-6 4-912,-3-1-224,2-3 0,0 0 0,3 2 456,-4 3 48,5-3 8,-5-2 0,5 4 0,3-4 0,-9 3 0,9-3 0,-7 0-1232,7 0-240,-8 3-56,8-3-9015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5.81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0 19031,'0'0'432,"0"0"66,0 0 23,0 0-60,0 1-302,16 17 942,58-10 2091,28-9-3020,-89 2-244,29 17-1240,-36-13-273,-3 1-86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6.06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8 1 19351,'0'0'886,"-3"17"324,2-17-1129,1 0 0,0 1-1,-1-1 1,1 0 0,0 0-1,0 0 1,0 0 0,-1 0-1,1 1 1,0-1 0,0 0-1,0 0 1,-1 1 0,1-1-1,0 0 1,0 0-1,0 0 1,0 1 0,0-1-1,-1 0 1,1 1 0,0-1-1,0 0 1,0 0 0,0 1-1,0-1 1,0 0 0,0 1-1,0-1 1,0 0 0,0 0-1,0 1 1,0-1 0,0 0-1,0 0 1,1 1 0,-1-1-1,0 0 1,0 0 0,0 1-1,0-1 1,0 0 0,1 0-1,-1 1 1,0-1 0,0 0-1,0 0 1,1 0-1,-1 1 1,0-1 0,0 0-1,0 0 1,1 0 0,-1 0-1,0 0 1,1 1 0,-1-1-1,0 0 1,0 0 0,1 0-1,-1 0 1,0 0 0,0 0-1,1 0-80,11 0-380,98-3 372,10 2-4319,-101 1 2384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6.27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11 1 21191,'-9'10'1178,"8"-8"1839,150 6-2876,-106 17-101,-17-4-1254,-9-15-158,-4 1-90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6.83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 21191,'0'0'970,"0"0"-20,2 2-611,28 60 2234,-20-15-1549,-2 73-496,-8 44-340,3 34 304,5-133-1240,-7-63 463,-1-2-10,0 0 3,0 0 18,0 0 8,0 0 2,17-11-488,11-22 24,-13 15 595,-1 0 0,-1-1 0,0-1 0,-1 0 0,4-14 133,5-4-79,63-99 139,-55 98 1744,-28 38-1292,-1 1 0,0 0 0,0 0-69,-5 17 106,-65 170 1646,58-81-2078,22-91-117,-8-15 0,51 26-181,-5-11-2039,-41-14 690,-4-1-1080,3 0 823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7.18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27 167 17503,'-26'7'1947,"25"-7"-1534,1 0 78,60-17 698,-42 15-655,-12 0-386,-1 1-1,0-1 0,1 1 1,-1 0-1,0 1 0,1-1 1,-1 1-1,1 0 0,-1 0 1,1 1-1,-1-1 0,1 1 1,-1 1-1,0-1 1,0 1-1,1 0 0,-1 0 1,0 0-1,-1 1 0,1-1 1,0 1-1,-1 0 0,1 1 1,-1-1-1,0 1 0,0 0 1,-1 0-1,1 0 1,-1 1-1,2 1-147,-2 2 108,0 0-1,0 0 1,0 0 0,-1 0 0,0 0 0,-1 1-1,0-1 1,0 1 0,-1-1 0,0 1 0,0-1-1,-1 1 1,0-1 0,-1 1 0,0-1-1,0 0 1,-1 0 0,0 0 0,-2 5-108,2-9-57,1 0 1,0-1 0,-1 0-1,0 1 1,0-1-1,0 0 1,0 0 0,0 0-1,0-1 1,-1 1 0,1-1-1,-1 0 1,0 0-1,0 0 1,0 0 0,0-1-1,0 0 1,-3 1 56,1-1-485,0 0 0,0 0 0,0 0 0,0-1 0,0 0 0,0-1 0,0 1 0,0-1 0,0 0 0,1-1 0,-1 1 0,0-1 0,0 0 1,1-1-1,0 1 0,-1-1 0,1 0 0,0 0 0,-4-4 485,-10-21-2445</inkml:trace>
  <inkml:trace contextRef="#ctx0" brushRef="#br0" timeOffset="235.34">362 0 21191,'0'0'480,"0"0"67,0 0 32,0 0-58,11 16 1632,-33 29 234,11-26-2203,0 0 1,1 1-1,1 0 1,1 0-1,1 1 1,1 0-1,1 1 1,0-1-1,2 1 1,1 0-1,0 15-184,2-29-3,1-1 0,0 1 0,0 0 0,1-1 0,0 0 0,0 1 0,1-1-1,0 0 1,0 0 0,1 0 0,0-1 0,0 1 0,0-1 0,1 0 0,0 0 0,0 0 0,1-1 0,-1 0 0,1 0 0,0 0-1,1-1 1,-1 0 0,1 0 0,0 0 0,0-1 0,4 1 3,17 7-58,1-1 0,0-2 0,1-1 1,-1-1-1,25 1 58,3-6-2719,-30-5 1095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14.77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12 208 19351,'0'0'439,"0"0"62,0 0 33,0 0-65,1-10-220,1 6-135,1 0 0,0 1 0,0 0-1,0-1 1,0 1 0,1 0 0,-1 1-1,1-1 1,0 1 0,-1-1 0,1 1-1,0 0 1,1 0 0,-1 1 0,0-1-1,0 1 1,1 0 0,-1 0 0,1 1-1,-1-1 1,0 1 0,1 0 0,-1 0-1,1 1 1,-1-1 0,1 1 0,-1 0-1,1 0 1,-1 0 0,0 1 0,0-1-1,0 1 1,0 0 0,0 0 0,1 1-114,1 3 116,0 0 1,-1 0-1,1 1 1,-1 0 0,-1 0-1,1 0 1,-1 0 0,0 1-1,-1 0 1,0 0 0,0 0-1,0 0 1,-1 0-1,-1 0 1,1 1 0,-1-1-1,-1 1 1,1-1 0,-1 1-1,-1-1 1,0 1 0,0-1-1,-1 2-116,0-4 43,0 0 0,-1-1 0,1 1 0,-1 0 1,-1-1-1,1 0 0,-1 0 0,1 0 0,-1 0 0,-1-1 0,1 1 0,-1-1 0,-4 3-43,-73 40-270,79-47 91,1 1-1,0 0 1,0 0 0,-1-1 0,1 1 0,0-1 0,-1 0 0,1 0-1,-1 0 1,1 0 0,0 0 0,-1 0 0,1-1 0,0 1 0,-1-1 0,1 0-1,0 0 1,0 1 0,0-1 0,-1-1 0,1 1 0,0 0 0,0 0-1,1-1 1,-1 1 0,0-1 0,0 0 0,1 1 0,-1-1 0,1 0 0,-1 0-1,1 0 1,0 0 0,0 0 0,0 0 0,0-1 0,0 0 179,-4-14-2086</inkml:trace>
  <inkml:trace contextRef="#ctx0" brushRef="#br0" timeOffset="320.267">330 0 6448,'7'1'669,"-6"-1"-225,0 0 0,0-1 0,0 1 0,-1 0 0,1 0-1,0 0 1,0 0 0,0 0 0,-1 0 0,1 0 0,0 0 0,0 1 0,0-1 0,-1 0-1,1 0 1,0 1 0,0-1 0,-1 1 0,1-1 0,0 0 0,-1 1 0,1-1 0,0 1-1,-1-1 1,1 1 0,-1 0 0,1-1 0,-1 1 0,1 0 0,-1-1 0,1 1 0,-1 0-1,0 0 1,1-1 0,-1 1 0,0 0 0,1 0-444,-1 4-1335,-14 39 5588,7-31-3714,-21 42 552,-24 70 52,51-117-1077,-2-3-52,1 1 0,0-1 0,1 1 0,-1 0 0,1 0 0,0 0 0,1 0 0,-1 0 0,1 0 0,0 0 0,1-1 0,-1 1 0,1 0 0,0 0 0,1 0 0,-1 0 1,1-1-1,1 1 0,-1-1 0,1 1 0,0-1 0,0 0 0,0 0 0,0 0 0,1-1 0,1 2-14,4 0-8,-1-1-1,1 0 1,0 0 0,0-1-1,1-1 1,-1 1 0,1-1-1,0-1 1,0 0-1,0 0 1,4-1 8,5 1-326,74-2-743,-41-25-5213,-44 15-1852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1.17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5 19207,'0'0'878,"0"0"-20,0 0-548,3 2-188,-2-1 329,-1-1 133,0 0 21,8 4 63,62-11 34,14 3-282,-72 7-446,-7 0-1898,1-2-4685,-6-1-397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1.44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31 1 6912,'-9'7'1346,"-1"3"-3692,3-3 3812,4-1 4371,1 0 6203,20-3-11744,115 1-938,-94 0-2352,-14-1-4993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4.91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20 115 21279,'-6'20'904,"3"-14"-802,1 0 1,0 0-1,0 0 0,1 1 1,-1-1-1,1 0 0,1 1 1,-1-1-1,1 1 0,1-1 0,-1 1 1,1-1-1,0 1 0,0 1-102,1-1 5,0 0-1,1-1 1,0 1-1,0 0 1,0-1-1,1 0 0,-1 0 1,1 0-1,1 0 1,-1-1-1,1 1 1,1 0-5,0-4-11,0-1 0,1 1 0,-1-1 0,0 0 1,0 0-1,1-1 0,-1 0 0,0 0 0,1-1 1,-1 1-1,0-1 0,1-1 0,-1 1 0,3-2 11,-8 3-2,25-8-1,-1-1 1,0 0-1,0-2 0,-1-1 0,19-13 3,33-16 2,-66 36 69,-8 4-18,-1-1 0,1 1 0,0 0 1,0 0-1,0 0 0,0 0 1,0 1-1,0-1 0,0 1 1,0-1-1,0 1 0,0-1 0,0 1 1,0 0-1,0 0 0,1 0 1,-1 0-1,0 1 0,0-1 0,0 0 1,0 1-1,0-1 0,0 1 1,0 0-1,0 0 0,0 0-53,5 4 74,-2 1 0,1 0 0,-1 0 0,0 0 0,0 1 0,0 0 0,-1 0 0,0 0 0,-1 0 0,0 0 0,0 1 0,1 4-74,6 12 344,64 93 867,-57-87-1158,-11-28-52,0 1-1,1-1 0,-1 0 1,1 0-1,-1 0 1,1-1-1,0 0 1,-1-1-1,1 0 1,0 0-1,0 0 0,4-1 0,34 1 83,1 7 48,-32-5-149,-1 1 1,1-2-1,0 0 0,0-1 0,0 0 0,-1-1 0,1 0 1,0-1-1,3-2 18,-3 1-7,1-1 0,-1-1-1,0 0 1,-1-1 0,1-1 0,-1 0 0,-1 0 0,1-1 0,-1-1 0,-1 0 0,1-1-1,6-8 8,173-191 139,-82 91-1497,-82 88-1966,-18 16 1598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1.70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49 1 21191,'-1'0'480,"-45"16"1440,45-15-1549,1-1 117,0 0 21,0 0-66,89 4 1754,20 6-1964,-26 0-1914,-29-12-3657,-31-4-2491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2.21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35 1 17503,'0'0'803,"0"0"-18,-8 14 11,-2 25 754,-2 5 436,11-35-1743,-1 0 0,1 1 0,0-1 0,1 1 0,0-1 0,1 1 0,0-1 0,0 1 0,2 3-243,3 33-7,3 245 330,-9-225 212,0-65-633,0-1-118,0 0-28,0 0-38,0 0-148,18-17-1031,-16 14 1432,1 0-1,-1-1 1,0 1-1,0-1 1,0 0-1,-1 1 1,1-1 0,-1 0-1,0 0 1,0 0-1,0 0 1,-1 0 0,1 0-1,-1 0 1,0-1 29,6-30 84,-4 27-21,3-9-118,0 1-1,1-1 1,0 1 0,2 0-1,0 0 1,1 1 0,5-8 55,30 8 469,-24 12-476,38-9 2357,-63 29-1245,-59 66 415,41-52-1274,-22 44 85,41-62-325,3-10-2,0 0 0,0 0 0,0 0 0,0 1-1,0-1 1,1 0 0,-1 0 0,1 1 0,0-1 0,0 0 0,0 0 0,0 1 0,1-1-1,-1 0 1,1 0 0,0 0 0,0 1-4,0-1 19,0 0 1,0 0-1,0 0 0,0 0 0,1 0 1,-1 0-1,1 0 0,0 0 0,-1 0 1,1-1-1,1 1 0,-1-1 0,0 1 1,1-1-1,-1 0 0,1 0 1,-1 0-1,1 0 0,0-1 0,0 1 1,0-1-1,0 0 0,0 0 0,0 0 1,1 0-1,-1 0 0,2 0-19,74 10-4069,-62-8-2355,-5 1-1842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2.46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27 1 5528,'-15'34'584,"4"27"10013,11-59-10384,1-1 0,-1 1 0,0-1 0,1 1 0,-1-1 0,1 1 1,0-1-1,0 0 0,-1 1 0,1-1 0,0 0 0,0 0 0,0 1 0,0-1 0,0 0 0,1 0 0,-1 0 1,0 0-1,0-1 0,1 1 0,-1 0 0,0 0 0,1-1 0,-1 1 0,1-1 0,0 1-213,70-3 1320,-55-1 9,188-34 1348,-44 7-2421,-34 6 124,-93 27-1773,-33-2 417,-1-1-43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0.67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55 104 21743,'-1'-1'0,"-1"-1"131,0-1 0,0 1 1,0 0-1,0 0 0,0 0 1,-1 1-1,1-1 0,-1 1 0,1-1 1,-1 1-1,0 0 0,1 0 1,-1 0-1,0 0 0,0 0 0,1 1 1,-1-1-1,-1 1-131,-2-16-1143,28 13-4614,-12 3 3615</inkml:trace>
  <inkml:trace contextRef="#ctx0" brushRef="#br0" timeOffset="205.56">232 1 15664,'50'0'696,"-39"0"135,-11 0-663,0 0-168,7 0 0,-7 0 0,0 0 1264,0 0 216,0 0 48,0 0 8,0 0-1232,0 0-240,0 0-64,0 0 0,0 0-400,0 0-88,0 0-24,0 0-8391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0.15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1 161 3224,'1'9'2307,"5"-14"9831,-1-1-8468,1 2-5819,-5 3 2668,8-3 1145,-4 3-1465,0 1 0,0-1 0,0 1 0,0 0 0,0 0 0,0 0 0,0 1 0,0 0 0,0 0 0,0 0 0,0 1 0,-1-1 0,1 1 0,0 0 0,-1 1 0,2 0-199,9 3 258,-9-2-172,-1 0-1,0 1 0,-1-1 1,1 1-1,-1 0 0,0 0 1,0 0-1,0 1 0,-1 0 1,0-1-1,0 1 0,0 0 1,-1 0-1,0 1 0,0-1 1,-1 0-1,1 1 0,-1-1 1,-1 1-1,1-1 0,-1 4-85,-1-4 114,0 0 1,0 0-1,0 0 0,-1-1 1,0 1-1,0-1 0,0 1 0,-1-1 1,0 0-1,0 0 0,0 0 1,-1 0-1,1-1 0,-2 2-114,-10 25-97,14-28 64,0-1-1,1 1 0,-1 0 0,0 0 1,-1-1-1,1 1 0,0-1 0,-1 1 1,1-1-1,-1 1 0,0-1 1,0 0-1,0 0 0,0 0 0,0 0 1,0 0-1,-1-1 0,-1 2 34,2-3-226,-1 0 0,0 0 1,1-1-1,-1 1 0,1-1 0,-1 1 0,1-1 0,0 0 0,-1 0 0,1 0 1,0 0-1,-1 0 0,1-1 0,0 1 0,0-1 0,0 1 0,0-1 0,1 0 1,-1 0-1,0 0 0,1 0 0,-2-1 226,-5-10-2560,1-3-4838</inkml:trace>
  <inkml:trace contextRef="#ctx0" brushRef="#br0" timeOffset="278.085">374 1 17767,'0'0'399,"0"0"60,0 0 25,7 0 102,20 13 237,-26-11-638,1 0-1,-1 0 1,0 0 0,1 0 0,-1 1-1,0-1 1,-1 0 0,1 1-1,0-1 1,-1 1 0,1-1-1,-1 1 1,0-1 0,0 1 0,0-1-1,0 1 1,0-1 0,0 1-1,-1-1 1,1 1 0,-1-1 0,0 0-1,0 1 1,0-1 0,0 0-1,0 1 1,0-1 0,0 0-1,-1 0 1,1 0 0,-1 0 0,0 0-185,-80 99 1449,76-94-1369,0 0 0,0 1 0,1-1 0,0 1 0,0 0 0,1 1 0,0-1 0,0 1 1,1-1-1,0 1 0,1 0 0,0 0 0,0 0 0,1 1 0,0-1 0,0 7-80,23 44 272,-20-53-291,1-1 0,-1 1-1,2 0 1,-1-1 0,1 1 0,0-1-1,0 0 1,0-1 0,1 1-1,0-1 1,0 0 0,1 0 0,-1 0-1,1-1 1,0 1 0,1-2 0,-1 1-1,0-1 1,1 0 0,1 1 19,68 12-1100,-72-15 868,0-1 1,0 0-1,0-1 1,-1 1 0,1-1-1,0 0 1,0 1-1,-1-2 1,1 1-1,-1 0 1,1-1 0,-1 1-1,1-1 1,-1 0-1,0 0 1,0-1-1,0 1 1,0-1 0,1-1 231,7-10-1766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23.29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11 158 15056,'0'0'693,"0"0"-21,-3 10 200,-1 69 1836,1 27-2568,2-87-130,11-18-10,-5-8 69,-1 1 0,0-1 0,0 0 0,-1 0 0,1 0 0,-2-1 0,1 1 0,-1-1 0,0 0 0,-1 1 0,1-1 0,-2 0 0,1 0-69,0 4 63,-7-90 313,7 84-109,0 0 0,0-1 1,1 1-1,0 0 0,0 0 0,1 0 0,1 1 0,0-1 0,0 1 0,0 0 0,2 0 0,-1 0 0,5-5-267,-8 13 64,0 0 0,0 0 0,1 0 0,-1 0 0,0 0-1,1 1 1,-1-1 0,1 1 0,-1-1 0,0 1 0,1 0 0,-1 0 0,1 0-1,-1 0 1,1 1 0,-1-1 0,1 1 0,-1-1 0,0 1 0,1 0 0,-1 0-1,0 0 1,0 0 0,0 0 0,0 1 0,0-1 0,0 1 0,0-1 0,0 1-1,0 0 1,-1 0 0,1 0 0,-1-1 0,1 2 0,-1-1 0,0 0-1,0 0 1,0 0 0,0 0 0,0 1 0,0-1 0,0 1-64,53 140 610,-45-114-928,-3-8 345,-6-16 16,1 0-1,0 0 1,0 0-1,0-1 1,1 1-1,0 0 1,0-1 0,0 1-1,0-1 1,1 0-1,0 0 1,-1 0-1,2 0 1,-1 0-1,0-1 1,1 1 0,-1-1-1,2 0-42,-4-2-10,1 1-1,-1-1 1,1 0-1,-1 0 1,1 0-1,-1-1 1,1 1-1,0 0 1,0-1-1,-1 1 1,1-1 0,0 1-1,0-1 1,0 0-1,-1 0 1,1 0-1,0 0 1,0 0-1,0 0 1,0 0-1,-1-1 1,1 1-1,0-1 1,0 1-1,-1-1 1,1 0 0,0 1-1,-1-1 1,1 0-1,-1 0 1,1 0-1,-1-1 1,1 1-1,-1 0 1,0 0-1,1-1 1,-1 1-1,0-1 1,0 1-1,0-1 1,0 1 0,0-1-1,-1 0 1,1 0-1,-1 1 1,1-1-1,0 0 11,41-132-309,-12 44 159,-1 17 157,-27 71 48,30-17 969,-13 43-280,26 133-714,-40-136-27,7-5 17,-6 26 171,18 59-2524,-21-98 2050,1 0-833,-3-1-3280,-1-2-3686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36.20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359 537 10680,'3'8'970,"23"64"1624,-26-71-1830,0-1 36,-8 2 1137,2-2-1610,0-1-1,0-1 1,0 1 0,0-1-1,1 0 1,-1-1 0,1 1 0,-1-1-1,1 0 1,0-1 0,0 1-1,0-1 1,1 0 0,-1 0 0,1 0-1,0-1 1,0 0 0,0 1 0,1-2-1,-2-1-326,-11-16 385,1-1-1,0-1 0,2 0 0,1 0 1,-7-24-385,9 19 3,1 0 0,1 0 1,1 0-1,2-1 0,2 0 1,0-1-4,2 26 39,1 1 0,-1-1 0,1 0 0,0 1 1,1-1-1,-1 1 0,1-1 0,0 0 1,1 1-1,-1 0 0,1-1 0,0 1 0,0 0 1,1 0-1,-1 0 0,1 0 0,0 0 1,1 1-1,1-3-39,1 1 6,1 1-1,-1-1 1,1 1 0,0 0 0,1 1-1,-1 0 1,1 0 0,0 0 0,0 1-1,0 0 1,1 1 0,-1 0 0,1 0-1,-1 1 1,1 0 0,0 0 0,-1 1-1,1 0 1,6 2-6,-13-1 32,0 0 0,1 0-1,-1 0 1,0 0 0,0 0 0,0 1 0,0-1-1,0 1 1,0 0 0,-1-1 0,1 1-1,0 0 1,-1 0 0,1 0 0,-1 0 0,0 0-1,0 0 1,0 1 0,0-1 0,0 0-1,0 1 1,-1-1 0,1 0 0,-1 1-1,1-1 1,-1 1 0,0-1 0,0 1 0,0-1-1,-1 1 1,1-1 0,0 0 0,-1 1-1,1-1 1,-1 1 0,0-1 0,0 0-1,0 0 1,0 0 0,-1 1 0,0 1-32,-76 140 578,-137 226-1223,150-249 549,65-120 93,-1 1 1,1-1-1,0 0 0,-1 0 0,1 0 0,0 0 0,0 1 1,0-1-1,0 0 0,0 0 0,0 0 0,0 1 1,0-1-1,0 0 0,0 0 0,1 0 0,-1 1 1,0-1-1,1 0 0,-1 0 0,1 0 0,0 0 1,-1 0-1,1 0 0,0 0 0,-1 0 0,1 0 1,0 0-1,0 0 0,0-1 0,0 1 0,0 0 0,0 0 1,0-1-1,0 1 0,0-1 0,0 1 0,0-1 1,1 1-1,-1-1 0,0 0 0,0 0 0,0 0 1,1 1-1,-1-1 0,0 0 0,0 0 0,0 0 1,1-1-1,-1 1 0,0 0 0,0 0 0,0-1 0,1 1 1,-1-1-1,0 1 3,128-30-180,-13-16 501,-17-2-321,-73 31-46,19-15-530,-23 5-3396,-18 19 2286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35:37.082"/>
    </inkml:context>
    <inkml:brush xml:id="br0">
      <inkml:brushProperty name="width" value="0.1" units="cm"/>
      <inkml:brushProperty name="height" value="0.1" units="cm"/>
      <inkml:brushProperty name="color" value="#004F8B"/>
    </inkml:brush>
    <inkml:context xml:id="ctx1">
      <inkml:inkSource xml:id="inkSrc4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1" timeString="2022-03-28T14:35:38.116"/>
    </inkml:context>
  </inkml:definitions>
  <inkml:trace contextRef="#ctx0" brushRef="#br0">110 232 19351,'0'0'439,"0"0"62,-1 11 662,-2-8-1032,-1 0-1,2 1 1,-1-1-1,1 1 1,0 0 0,0 0-1,0-1 1,1 1-1,0 0 1,0 0 0,-1 0-1,2 0 1,-1 0-1,1 0 1,0 1-1,0-1 1,1 0 0,-1 0-1,3 4-130,-2 0 137,0 0 1,-1 1-1,0 0 0,-1 0 0,0-1 1,0 1-1,-1-1 0,0 1 0,-2-1 0,1 0 1,0 0-1,-5 5-137,-8 23 57,-18 78 1903,21-57-1944,45-138-16,-22-108 0,22 53 0,-16 106 72,-16 29 299,1 3 117,99 126 1207,-51-55-1809,29 44 50,-69-106 60,0 0 1,1 0-1,0-1 0,2 0 0,-1-1 0,1 0 1,1 0-1,0-1 0,1 0 0,0-1 1,0 0-1,1-1 0,1 0 0,-1 0 1,0-2-1,1 1 0,16 1 4,-17-6 0,-3-7 15,-14-56 378,-31-222 840,31 264-2019,-2-55 476,6 52-3235,6 1-3917,-4 13-971</inkml:trace>
  <inkml:trace contextRef="#ctx0" brushRef="#br0" timeOffset="212.72">914 215 19351,'19'-2'439,"-15"1"62,-4 1 33,0 0-65,0 0-237,0 0 156,0 0 100,10 17 1467,-5 107 1279,-4-115-3234,1 17 0,-1-1 0,3 1 0,1-1 0,3 0 0,-1-1 0,2 1 0,12 18 0,-11 25-6835,-11-49 3622,1-18-4362</inkml:trace>
  <inkml:trace contextRef="#ctx0" brushRef="#br0" timeOffset="552.719">1339 67 18687,'0'0'430,"0"0"55,0 0 26,0 0-62,0 0-197,0 14 1613,-11 62 3275,7 167-3539,41-35-3442,-41-155-883,-5-18-1958,4-19-2827</inkml:trace>
  <inkml:trace contextRef="#ctx0" brushRef="#br0" timeOffset="742.59">889 693 6912,'-47'-7'1269,"46"7"1499,1 0 960,0 0 192,0 0-419,29-17-136,3 9-2880,0 1 0,0 1 0,0 1 0,2 1-1,14 1-484,32-5 891,266-29-702,-254 27-413,-44-3-1172,-46 0-2821,-7 6-4329</inkml:trace>
  <inkml:trace contextRef="#ctx1" brushRef="#br0">894 145 23039 0 0,'-2'1'528'0'0,"-131"8"3355"0"0,156-13-3718 0 0,136-13 194 0 0,-140 14-166 0 0,28-3 376 0 0,-15 3-198 0 0,14 0-351 0 0,-17 1 1 0 0,13-3 24 0 0,27-4 61 0 0,35-7 122 0 0,-66 10-123 0 0,114-20 9 0 0,44-12 86 0 0,-153 30-91 0 0,9 0-2947 0 0,-50 8 1132 0 0,-2 0-70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39.87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25 124 20735 0 0,'-22'16'2276'0'0,"19"-42"-664"0"0,8-28-3439 0 0,-3 19-4521 0 0,-2 10-740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0.10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0 19839 0 0,'0'0'880'0'0,"0"0"176"0"0,0 0-840 0 0,0 0-216 0 0,0 0 0 0 0,0 0 0 0 0,0 0 504 0 0,0 0 56 0 0,0 0 16 0 0,0 0 0 0 0,0 0-704 0 0,0 0-144 0 0,0 0-24 0 0,0 0-6016 0 0,8 3-1207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5.49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14 168 16727,'0'0'382,"0"0"54,0 0 21,-4 7 92,2-2-348,0 1 0,1-1-1,-1 0 1,1 1-1,0-1 1,1 0 0,-1 1-1,1-1 1,0 1-1,0-1 1,1 1-1,0-1 1,0 1 0,0 1-201,2 8 506,16 51 1390,-18-62-1862,0 0 1,1 0-1,-1 0 0,1 0 0,0 0 1,0 0-1,0 0 0,0-1 1,1 1-1,0-1 0,-1 0 1,1 0-1,0 0 0,1 0 1,-1 0-1,0-1 0,1 1 1,0-1-1,-1 0 0,1 0 0,0-1 1,0 1-1,0-1 0,0 1 1,0-1-1,1-1 0,-1 1 1,0-1-1,0 1 0,2-1-34,70-9 0,3-8-61,-75 16 87,1 1 0,-1-1 1,1 1-1,0 0 0,-1 1 0,1-1 1,-1 1-1,1 0 0,-1 0 0,1 0 1,-1 1-1,0-1 0,1 1 0,-1 0 1,0 1-1,0-1 0,0 1 0,-1-1 0,1 1 1,-1 0-1,1 0 0,-1 1 0,0-1 1,0 1-1,0 0-26,-2-3 23,1 0 0,0 0-1,-1-1 1,1 1 0,0-1 0,0 1 0,-1-1 0,1 0-1,0 1 1,0-1 0,-1 0 0,1 0 0,0 0 0,0-1-1,-1 1 1,1 0 0,0-1 0,0 1 0,-1-1 0,1 0 0,0 1-1,-1-1 1,2-1-23,9-3 70,0 0 0,0-2 0,-1 1 0,0-1 0,0-1 0,-1 0 0,7-7-70,-2-37 512,-13 34-378,8-34-464,11-91 1052,-26 47-6215,2 86-2629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0.66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24 0 20815 0 0,'-8'14'456'0'0,"4"-4"96"0"0,1 7 24 0 0,-1-4 8 0 0,4 4-464 0 0,-5-4-120 0 0,5-2 0 0 0,5-1 0 0 0,-5-1 224 0 0,4 1 32 0 0,-4-10 0 0 0,0 0-6584 0 0,0 0-1311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1.12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1 249 3224 0 0,'0'0'679'0'0,"1"-2"3639"0"0,6-9-87 0 0,-5 6-3635 0 0,1 1 1 0 0,0-1 0 0 0,0 1-1 0 0,0 0 1 0 0,0 0 0 0 0,1 0-1 0 0,-1 0 1 0 0,1 0 0 0 0,0 1-1 0 0,0 0 1 0 0,1 0 0 0 0,-1 0-1 0 0,4-2-596 0 0,-4 3 229 0 0,1 0 1 0 0,-1 1-1 0 0,1-1 0 0 0,-1 1 0 0 0,1 0 0 0 0,0 0 0 0 0,-1 1 1 0 0,1-1-1 0 0,0 1 0 0 0,0 0 0 0 0,-1 0 0 0 0,1 0 0 0 0,0 1 1 0 0,-1 0-1 0 0,1 0 0 0 0,0 0 0 0 0,-1 1 0 0 0,1-1 1 0 0,-1 1-1 0 0,0 0 0 0 0,1 0 0 0 0,-1 0 0 0 0,0 1-229 0 0,6 4 123 0 0,0-1-1 0 0,-1 1 0 0 0,0 0 1 0 0,0 1-1 0 0,-1 0 1 0 0,0 1-1 0 0,-1 0 0 0 0,3 3-122 0 0,-8-9 76 0 0,0 1 1 0 0,0-1-1 0 0,0 1 0 0 0,0-1 0 0 0,0 1 0 0 0,-1 0 0 0 0,0-1 0 0 0,0 1 1 0 0,0 0-1 0 0,0 0 0 0 0,0 0 0 0 0,-1 0 0 0 0,0 0 0 0 0,0 0 0 0 0,0 0 0 0 0,0 0 1 0 0,-1 0-1 0 0,1 0 0 0 0,-1 0 0 0 0,0 0 0 0 0,0 0 0 0 0,-1-1 0 0 0,1 1 1 0 0,-1 0-1 0 0,1-1 0 0 0,-1 1-76 0 0,-2 1 14 0 0,0-1 1 0 0,0 0 0 0 0,0 1-1 0 0,0-1 1 0 0,0-1-1 0 0,-1 1 1 0 0,1-1-1 0 0,-1 0 1 0 0,0 0 0 0 0,0 0-1 0 0,-1 0 1 0 0,1-1-1 0 0,0 0 1 0 0,-1 0 0 0 0,1-1-1 0 0,-6 2-14 0 0,6-4-416 0 0,1 1 0 0 0,0 0 0 0 0,-1-1-1 0 0,1 0 1 0 0,0 0 0 0 0,0-1 0 0 0,-1 1 0 0 0,1-1-1 0 0,0 0 1 0 0,0 0 0 0 0,1 0 0 0 0,-1 0 0 0 0,-2-2 416 0 0,-5-5-8557 0 0</inkml:trace>
  <inkml:trace contextRef="#ctx0" brushRef="#br0" timeOffset="271.606">314 1 21079 0 0,'0'0'480'0'0,"0"0"67"0"0,0 0 29 0 0,1 1-65 0 0,13 12-313 0 0,-11-9-9 0 0,-1 0-1 0 0,0 0 1 0 0,0 0 0 0 0,0 1-1 0 0,0-1 1 0 0,-1 1-1 0 0,1-1 1 0 0,-1 1-1 0 0,0 0 1 0 0,-1-1 0 0 0,1 1-1 0 0,-1 0 1 0 0,0 0-1 0 0,0-1 1 0 0,0 1-1 0 0,-1 0 1 0 0,0-1 0 0 0,0 1-1 0 0,0 0 1 0 0,0-1-1 0 0,-1 1 1 0 0,0 0-189 0 0,-1 7 388 0 0,-34 116 499 0 0,34-118-862 0 0,0 0-1 0 0,1 0 1 0 0,-1 0-1 0 0,2 1 1 0 0,0-1-1 0 0,0 1 1 0 0,1-1-1 0 0,0 1 1 0 0,1-1-1 0 0,0 0 1 0 0,1 1 0 0 0,0-1-1 0 0,0 0 1 0 0,1 0-1 0 0,4 10-24 0 0,-2-13-110 0 0,0-1-1 0 0,0 1 1 0 0,0-1-1 0 0,1-1 1 0 0,0 1-1 0 0,0-1 1 0 0,0 0-1 0 0,1 0 1 0 0,0 0 0 0 0,0-1-1 0 0,0 0 1 0 0,0-1-1 0 0,1 0 1 0 0,-1 0-1 0 0,1 0 1 0 0,2 0 110 0 0,129 17-2787 0 0,-104-20 661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5.21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27 17 24879 0 0,'-27'7'2952'0'0,"29"-9"-3292"0"0,8-18-2262 0 0,-9 19-262 0 0,-1 1-5313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5.42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69 0 14744 0 0,'-33'47'3731'0'0,"-1"12"5352"0"0,33-58-8778 0 0,1-1-353 0 0,10-14-1750 0 0,5-3-789 0 0,-5-2-5995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6.38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79 60 23039 0 0,'-11'-7'1024'0'0,"0"7"200"0"0,-8 4-976 0 0,3-1-248 0 0,9-6 0 0 0,0 3 0 0 0,3 0 144 0 0,0-4-16 0 0,4-3-8 0 0,0 1 0 0 0,0 2-192 0 0,4 1-40 0 0,-4 3-8 0 0,7-4 0 0 0,2 1-1128 0 0,2-3-232 0 0,7-4-48 0 0,1 0-7175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6.64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 4144 0 0,'0'0'184'0'0,"4"10"40"0"0,0 3-224 0 0,-4 1 0 0 0,0-14 0 0 0,0 0 0 0 0,0 0 3832 0 0,0 0 720 0 0,0 6 151 0 0,0-6 25 0 0,0 0-3784 0 0,0 0-752 0 0,0 0-192 0 0,0 0 0 0 0,0 0-576 0 0,0 0-160 0 0,0 0-24 0 0,0 0-7887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6.86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34 1 23039 0 0,'-5'3'144'0'0,"-1"1"90"0"0,-3 3 181 0 0,3-2-82 0 0,3-2-82 0 0,-1 0 132 0 0,4-2-132 0 0,-1-1 53 0 0,20 3-91 0 0,33-15 1227 0 0,-30 8-848 0 0,-7-4-492 0 0,17 3 480 0 0,15 19-348 0 0,-27 9-4602 0 0,-17-17-1728 0 0,-2 4-1689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7.04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25 0 23039 0 0,'-8'15'2507'0'0,"-8"19"-2454"0"0,33-23 515 0 0,-11-9-544 0 0,-1-1 1 0 0,0 1-1 0 0,0-1 0 0 0,0-1 0 0 0,1 1 0 0 0,-1-1 0 0 0,0 0 0 0 0,0 0 1 0 0,1-1-1 0 0,-1 1 0 0 0,0-1 0 0 0,0 0 0 0 0,0-1 0 0 0,1 1 1 0 0,-1-1-1 0 0,-1 0 0 0 0,4-2-24 0 0,79-25-773 0 0,-41 19-2919 0 0,-25 6-130 0 0,19-6-4053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5.92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64 84 17503 0 0,'0'0'399'0'0,"0"0"60"0"0,0 0 21 0 0,-1 1-59 0 0,1-1-421 0 0,-4 3 115 0 0,1 0-85 0 0,2-1 27 0 0,-1-1 16 0 0,2 0-11 0 0,0-1 16 0 0,7-4 158 0 0,-6 4-157 0 0,-1 0-73 0 0,4-3 238 0 0,2-2-15 0 0,14-8 1682 0 0,2 21-816 0 0,-18-7-907 0 0,0 1 1 0 0,0-1 0 0 0,0 1-1 0 0,0 0 1 0 0,0 1 0 0 0,0-1-1 0 0,-1 0 1 0 0,1 1 0 0 0,-1 0-1 0 0,1 0 1 0 0,-1 0 0 0 0,0 0-1 0 0,-1 1 1 0 0,1-1 0 0 0,0 1-1 0 0,0 2-188 0 0,17 61 1784 0 0,-28 14-720 0 0,4-68-1018 0 0,0 0-1 0 0,-1 0 1 0 0,-1 0 0 0 0,0 0-1 0 0,-1-1 1 0 0,0 0 0 0 0,-1-1-1 0 0,0 1 1 0 0,-1-1-46 0 0,1-2-119 0 0,-38 32 232 0 0,7-38-3148 0 0,22-16-5487 0 0,7 3 667 0 0</inkml:trace>
  <inkml:trace contextRef="#ctx0" brushRef="#br0" timeOffset="228.584">237 1 3224 0 0,'2'0'240'0'0,"12"2"1138"0"0,8 19 15835 0 0,-19-8-16842 0 0,-3-4 220 0 0,-1-1 1 0 0,0 1-1 0 0,-1 0 0 0 0,0-1 0 0 0,0 1 1 0 0,0-1-1 0 0,-1 0 0 0 0,-1 0 1 0 0,1 0-1 0 0,-1 0 0 0 0,-4 5-591 0 0,-2 6 330 0 0,-5 11-154 0 0,1 1 0 0 0,2 0 0 0 0,1 1 0 0 0,1 0 0 0 0,2 1 0 0 0,1 0-1 0 0,1 0 1 0 0,2 0 0 0 0,1 12-176 0 0,3-40-70 0 0,0 0-1 0 0,0 1 1 0 0,0-1-1 0 0,1 1 1 0 0,0-1-1 0 0,0 1 1 0 0,0-1-1 0 0,1 0 1 0 0,-1 0-1 0 0,1 1 1 0 0,1-1 0 0 0,-1 0-1 0 0,1-1 1 0 0,-1 1-1 0 0,2 0 1 0 0,-1-1-1 0 0,0 0 1 0 0,1 0-1 0 0,0 0 1 0 0,0 0-1 0 0,0 0 1 0 0,0-1 0 0 0,0 0-1 0 0,1 0 1 0 0,0 0-1 0 0,-1 0 1 0 0,1-1-1 0 0,0 1 1 0 0,0-1-1 0 0,1-1 1 0 0,-1 1-1 0 0,4 0 71 0 0,-6-1-366 0 0,0-1 0 0 0,0 0-1 0 0,0 1 1 0 0,0-1 0 0 0,0 0-1 0 0,0 0 1 0 0,0-1 0 0 0,0 1-1 0 0,0-1 1 0 0,0 1 0 0 0,0-1-1 0 0,0 0 1 0 0,0 0-1 0 0,-1 0 1 0 0,1 0 0 0 0,0-1-1 0 0,-1 1 1 0 0,2-2 366 0 0,4-7-2035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3.90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520 26 19895 0 0,'0'0'455'0'0,"-7"-4"1088"0"0,0 0-1201 0 0,-1 1 1 0 0,1 0 0 0 0,-1 0 0 0 0,1 1-1 0 0,-1 0 1 0 0,0 0 0 0 0,0 1 0 0 0,0 0-1 0 0,0 0 1 0 0,0 1 0 0 0,0 0-1 0 0,0 1 1 0 0,0-1 0 0 0,0 2 0 0 0,0-1-1 0 0,0 1 1 0 0,-7 2-343 0 0,1-1 269 0 0,-25 4 223 0 0,0 3 0 0 0,1 1-1 0 0,-34 14-491 0 0,65-22 28 0 0,1-1 0 0 0,0 1 0 0 0,0 0 0 0 0,0 0-1 0 0,1 1 1 0 0,-1 0 0 0 0,1 0 0 0 0,0 0 0 0 0,0 0 0 0 0,0 1-1 0 0,0 0 1 0 0,1 0 0 0 0,0 0 0 0 0,0 0 0 0 0,0 1 0 0 0,1 0 0 0 0,0 0-1 0 0,0 0 1 0 0,0 0 0 0 0,1 0 0 0 0,0 0 0 0 0,0 1 0 0 0,1-1 0 0 0,-1 1-1 0 0,1-1 1 0 0,1 1 0 0 0,-1 1-28 0 0,2 3-4 0 0,0 1 0 0 0,0 0-1 0 0,1-1 1 0 0,1 0 0 0 0,0 1 0 0 0,0-1-1 0 0,1 0 1 0 0,0 0 0 0 0,1-1 0 0 0,0 0-1 0 0,1 1 1 0 0,0-2 0 0 0,1 1 0 0 0,0-1-1 0 0,0 0 1 0 0,2 1 4 0 0,13 12-14 0 0,1-1 1 0 0,1 0-1 0 0,1-2 1 0 0,1-1-1 0 0,10 5 14 0 0,-36-23 0 0 0,80 61 45 0 0,-77-59-24 0 0,-1 1 0 0 0,1-1 0 0 0,-1 1 0 0 0,1 0 0 0 0,-1 0 0 0 0,0 0 0 0 0,0 0 0 0 0,0 0-1 0 0,-1 0 1 0 0,1 1 0 0 0,-1-1 0 0 0,1 0 0 0 0,-1 1 0 0 0,0 0 0 0 0,-1-1 0 0 0,1 1 0 0 0,-1-1 0 0 0,1 1 0 0 0,-1 0-1 0 0,0-1 1 0 0,0 1 0 0 0,-1 0 0 0 0,1-1 0 0 0,-1 1 0 0 0,0 1-21 0 0,-3 0-9 0 0,-1 0-1 0 0,1 0 1 0 0,-1-1-1 0 0,0 0 0 0 0,-1 0 1 0 0,1 0-1 0 0,-1 0 1 0 0,1-1-1 0 0,-1 0 1 0 0,0 0-1 0 0,0-1 1 0 0,0 1-1 0 0,-1-1 1 0 0,1-1-1 0 0,0 1 1 0 0,-1-1-1 0 0,1 0 1 0 0,-1 0-1 0 0,0-1 1 0 0,1 0-1 0 0,-5-1 10 0 0,-1 3-179 0 0,0 0-1 0 0,-1-2 1 0 0,1 1-1 0 0,0-2 1 0 0,-1 0-1 0 0,1 0 1 0 0,0-1 0 0 0,0 0-1 0 0,0-1 1 0 0,0-1-1 0 0,0 0 1 0 0,1 0-1 0 0,-1-1 1 0 0,1-1 0 0 0,0 0-1 0 0,1 0 1 0 0,0-1-1 0 0,0-1 1 0 0,-5-4 179 0 0,-8-44-6624 0 0,19 42 4673 0 0</inkml:trace>
  <inkml:trace contextRef="#ctx0" brushRef="#br0" timeOffset="522.613">611 174 21279 0 0,'0'0'488'0'0,"0"0"67"0"0,0 0 28 0 0,-7 0 107 0 0,1 0-580 0 0,5 0 350 0 0,1 0 146 0 0,-9 12 1526 0 0,-6 57-917 0 0,14-41-1188 0 0,0-16 19 0 0,1 0 0 0 0,0 1-1 0 0,1-1 1 0 0,0 0 0 0 0,1-1 0 0 0,0 1-1 0 0,1 0 1 0 0,1 4-46 0 0,1-6-3 0 0,-2 0 0 0 0,1 1-1 0 0,-1-1 1 0 0,-1 1 0 0 0,0 0-1 0 0,0 0 1 0 0,-1 0 0 0 0,-1 0 0 0 0,0 0-1 0 0,0 0 1 0 0,-2 5 3 0 0,-2 84-284 0 0,3-78 257 0 0,1-20-121 0 0,0-2-86 0 0,5-18-338 0 0,17-94 561 0 0,16 48-149 0 0,57-20 16 0 0,-9 31 448 0 0,-54 39 41 0 0,-31 13-186 0 0,19 25 745 0 0,-7 7 141 0 0,-10 18-435 0 0,0 26-385 0 0,11-33-241 0 0,-14 32-1676 0 0,0-50-1654 0 0,0 0-3781 0 0,0-11-787 0 0</inkml:trace>
  <inkml:trace contextRef="#ctx0" brushRef="#br0" timeOffset="1086.98">1127 408 22463 0 0,'0'0'514'0'0,"0"0"71"0"0,0 0 30 0 0,0 0-75 0 0,0 0-326 0 0,0 2-64 0 0,-11 77 2100 0 0,-3 57-1142 0 0,9-106-1120 0 0,13-36-120 0 0,-1-3 89 0 0,-1-1-1 0 0,0 0 0 0 0,-1-1 1 0 0,0 0-1 0 0,0 1 1 0 0,-1-1-1 0 0,-1-1 1 0 0,1 1-1 0 0,-1-7 44 0 0,14-80-29 0 0,-15 76 13 0 0,0 1-14 0 0,0 0 1 0 0,-2-1 0 0 0,0 1-1 0 0,-1 0 1 0 0,-4-18 29 0 0,4 30 1936 0 0,1 13-1936 0 0,0-1 0 0 0,1 1 0 0 0,-1 0 0 0 0,1 0 0 0 0,0-1-1 0 0,0 1 1 0 0,0 0 0 0 0,0-1 0 0 0,1 1 0 0 0,-1-1 0 0 0,1 0 0 0 0,0 1 0 0 0,0-1-1 0 0,0 0 1 0 0,0 0 0 0 0,1 0 0 0 0,-1-1 0 0 0,1 1 0 0 0,0 0 0 0 0,0-1 0 0 0,0 0 0 0 0,0 0-1 0 0,0 0 1 0 0,0 0 0 0 0,1 0 0 0 0,-1-1 0 0 0,0 1 0 0 0,2-1 0 0 0,3 2-16 0 0,1 0-1 0 0,0-1 1 0 0,0 0 0 0 0,0-1 0 0 0,0 0 0 0 0,0 0 0 0 0,0-1-1 0 0,0 0 1 0 0,0-1 0 0 0,0 0 0 0 0,3-1 16 0 0,1 0-22 0 0,0 0 1 0 0,-1-1 0 0 0,1-1-1 0 0,-1 0 1 0 0,0-1 0 0 0,0 0-1 0 0,0 0 1 0 0,-1-2 0 0 0,9-5 21 0 0,-6 1-9 0 0,-9 8 40 0 0,0-1-1 0 0,-1 1 1 0 0,1-1 0 0 0,-1 0-1 0 0,1-1 1 0 0,-1 1-1 0 0,0-1 1 0 0,-1 0 0 0 0,1 0-1 0 0,-1 0 1 0 0,0 0 0 0 0,0 0-1 0 0,0-4-30 0 0,13-48 1064 0 0,-25 154-124 0 0,8-59-947 0 0,8 74-166 0 0,40-28-224 0 0,3-1-5476 0 0,-43-72 3943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3.98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1 272 19351,'1'2'76,"1"-1"-1,-1 0 0,0 0 0,1 1 0,-1-1 0,0 1 0,0-1 0,0 1 0,0 0 0,0-1 0,0 1 1,-1 0-1,1-1 0,0 1 0,-1 0 0,1 0 0,-1 0 0,0 0 0,0 0 0,0-1 0,0 1 0,0 0 1,0 0-1,0 0 0,0 0 0,-1 0 0,1 0 0,-1 1-75,-1 10 17,2 0-1,0 0 1,0 1 0,1-1 0,1 0-1,0 0 1,1 0 0,1 0 0,3 10-17,10 46 798,-10-46 110,-10-163-708,4 99-178,2 0-1,1 0 0,10-36-21,-11 66 278,0-1 0,1 1 0,0 1 0,0-1-1,1 0 1,1 1 0,-1 0 0,6-5-278,-10 13 49,1 1 0,-1 0 0,1-1 0,0 1 0,0 0 0,0 0 0,-1 0 0,1 0 0,0 0 0,0 0 0,0 1 0,1-1 0,-1 0 0,0 1 0,0 0 0,0 0 0,0-1 0,0 1 0,1 1 0,-1-1 0,0 0 0,0 0 0,0 1 0,0-1 0,0 1 0,0 0 0,0-1 0,0 1 0,0 0-49,55 36 772,-42-20-777,-2 1 0,0 0 0,-1 1 0,-1 0-1,-1 1 1,-1 0 0,0 1 0,-1 4 5,35 71-271,-16-41 271,-27-55 0,0 0 0,0 1 0,1-1 0,-1 0 0,0 1 0,0-1 0,1 0 0,-1 0 0,0 1 0,0-1 0,1 0 0,-1 0 0,0 1 0,0-1 0,1 0 0,-1 0 0,0 0 0,1 0 0,-1 0 0,0 0 0,1 1 0,-1-1 0,1 0 0,-1 0 0,0 0 0,1 0 0,-1 0 0,0 0 0,1 0 0,-1 0 0,0 0 0,1-1 0,-1 1 0,0 0 0,1 0 0,-1 0 0,0 0 0,1 0 0,-1-1 0,0 1 0,1 0 0,-1 0 0,0-1 0,0 1 0,1 0 0,-1 0 0,0-1 0,0 1 0,0 0 0,1-1 0,-1 1 0,0 0 0,0 0 0,0-1 0,0 1 0,0 0 0,1-1 0,-1 1 0,0-1 0,0 1 0,0 0 0,0-1 0,7-13 5,-1 1-1,-1-1 1,0 0-1,0 0 1,-2 0-1,0 0 1,0-1-1,-2 1 1,1-1-1,-2 0 1,0 0-5,5-44-298,-1 25 332,2 0 0,2 1 0,1 0 0,9-18-34,-7 4 584,-14 44-540,2 3 176,1 0 44,0 0 0,1 1-44,86 193 632,-21-11-2024,-52-132-776,-5-14-2721,-5-24-3517</inkml:trace>
  <inkml:trace contextRef="#ctx0" brushRef="#br0" timeOffset="364.348">1015 139 16671,'0'0'382,"0"-2"54,26-52 1633,-26 53-885,0 1 57,-1-1-1104,0 1-1,0-1 1,0 1-1,0 0 1,-1 0-1,1 0 1,0 0-1,0 0 1,0 0-1,0 0 1,-1 0-1,1 0 1,0 0-1,0 1 1,0-1-1,0 0 0,0 1 1,-1-1-1,1 1 1,0-1-1,0 1 1,0 0-1,0-1 1,1 1-1,-1 0 1,0 0-1,0 0 1,0-1-1,1 1 1,-1 0-1,0 0 1,1 0-1,-1 1-136,-28 75 1128,-2 73-408,29-143-723,2 0 0,-1 0-1,1 0 1,0-1 0,1 1 0,0 0-1,0 0 1,0 0 0,1-1 0,-1 1-1,2-1 1,-1 1 0,1-1 0,0 0-1,0 0 1,1 0 0,0 0 0,0 0-1,0-1 1,1 0 0,-1 0 0,1 0-1,3 1 4,-4-5-17,0 0 1,0 0-1,1-1 0,-1 1 0,0-1 0,1 0 0,-1-1 0,0 1 0,1-1 0,-1 0 0,0 0 0,0 0 0,1 0 0,-1-1 0,0 1 0,0-1 0,-1 0 0,1-1 0,0 1 0,-1-1 0,1 1 0,-1-1 0,0 0 17,60-95-151,-54 88 101,-1 0-1,0 0 1,0-1 0,-1 0-1,-1 0 1,1 0-1,-2-1 1,0 0 0,0-1-1,2-9 51,19-61 412,-26 82-148,0 1 37,0 0 10,0 0-28,-1 1-123,-1 16-46,0-1 1,1 1 0,1-1-1,0 0 1,1 1 0,1-1-1,0 1 1,2 3-115,2 10 22,2-1 0,0 0-1,2-1 1,1 0 0,1 0-1,1-1 1,3 2-22,-5-12-1,-1 1-1,-1-1 0,-1 1 1,0 1-1,-2-1 1,0 1-1,-1 1 1,-1-1-1,0 1 0,-2-1 1,0 1-1,-1 0 1,-1 0-1,-1 0 1,-1 0-1,-1-1 0,-3 10 2,4-24-7,0 0-1,0-1 1,-1 1-1,1-1 1,-1 1-1,0-1 0,-1 0 1,1 0-1,-1-1 1,1 1-1,-1-1 1,0 1-1,-1-1 0,1-1 1,0 1-1,-1 0 1,0-1-1,1 0 1,-1 0-1,0-1 0,0 1 1,0-1-1,0 0 1,0 0-1,-1-1 1,1 0-1,-5 0 8,-4 0-120,0 0 0,0-2 0,1 0 0,-1 0 0,0-1-1,1-1 1,0 0 0,-1-1 0,-10-6 120,-58-37-3424,55 29 1752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3.01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231 59 17735 0 0,'-38'11'1928'0'0,"36"-9"-1784"0"0,0 1-1 0 0,0-1 1 0 0,1 0-1 0 0,0 1 1 0 0,-1-1-1 0 0,1 1 1 0 0,0-1-1 0 0,0 1 1 0 0,0 0-1 0 0,1-1 1 0 0,-1 1-1 0 0,0 0 0 0 0,1 0 1 0 0,0-1-1 0 0,0 1 1 0 0,0 0-1 0 0,0 0 1 0 0,0-1-1 0 0,0 1 1 0 0,1 0-1 0 0,-1 0 1 0 0,1-1-1 0 0,1 3-143 0 0,-1 5 150 0 0,4 20 361 0 0,2 0 1 0 0,1-1 0 0 0,1 0 0 0 0,1 0-1 0 0,2-1 1 0 0,4 7-512 0 0,13 24 452 0 0,-12-25-337 0 0,-2-1 0 0 0,-1 2 1 0 0,-1 0-1 0 0,-2 1 0 0 0,0 8-115 0 0,41 231 178 0 0,-21-123-2564 0 0,-28-144 1763 0 0,-2-6-3987 0 0,-1-2 2919 0 0</inkml:trace>
  <inkml:trace contextRef="#ctx0" brushRef="#br0" timeOffset="432.347">0 443 1840 0 0,'8'2'27'0'0,"-6"-1"-21"0"0,0-1 0 0 0,0 0 1 0 0,0 1-1 0 0,0 0 0 0 0,0-1 0 0 0,0 1 0 0 0,0 0 1 0 0,0 0-1 0 0,-1 0 0 0 0,1 0 0 0 0,0 0 0 0 0,-1 0 1 0 0,1 1-1 0 0,-1-1 0 0 0,1 1 0 0 0,-1-1 0 0 0,0 1 1 0 0,1-1-1 0 0,-1 1 0 0 0,0 0 0 0 0,0 0 1 0 0,0-1-1 0 0,0 1 0 0 0,0 1-6 0 0,20 53 12633 0 0,-21-55-11325 0 0,0-1-763 0 0,0 0-156 0 0,0 0-30 0 0,6-5 374 0 0,-6 5-712 0 0,1 0-1 0 0,-1 0 0 0 0,0 0 0 0 0,1-1 0 0 0,-1 1 0 0 0,0 0 0 0 0,1 0 0 0 0,-1-1 0 0 0,0 1 1 0 0,1 0-1 0 0,-1-1 0 0 0,0 1 0 0 0,1 0 0 0 0,-1-1 0 0 0,0 1 0 0 0,0 0 0 0 0,1-1 0 0 0,-1 1 1 0 0,0-1-1 0 0,0 1 0 0 0,0 0 0 0 0,0-1 0 0 0,0 1 0 0 0,0-1 0 0 0,1 1 0 0 0,-1-1 0 0 0,0 1 0 0 0,0-1 1 0 0,0 1-1 0 0,0-1 0 0 0,-1 1 0 0 0,1 0 0 0 0,0-1 0 0 0,0 1 0 0 0,0-1 0 0 0,0 1 0 0 0,0-1 1 0 0,-1 1-1 0 0,1 0 0 0 0,0-1 0 0 0,0 1 0 0 0,0 0 0 0 0,-1-1 0 0 0,1 1 0 0 0,0 0 0 0 0,-1-1 1 0 0,1 1-1 0 0,0 0 0 0 0,-1-1 0 0 0,1 1 0 0 0,0 0 0 0 0,-1 0 0 0 0,1-1 0 0 0,-1 1 0 0 0,1 0-20 0 0,-4-4 90 0 0,1 0 31 0 0,1-1-1 0 0,-1 0 0 0 0,1 1 0 0 0,1-1 0 0 0,-1 0 0 0 0,1 0 0 0 0,0 0 1 0 0,0 0-1 0 0,0 0 0 0 0,0 0 0 0 0,1 0 0 0 0,0 0 0 0 0,0 0 1 0 0,1-1-1 0 0,-1 1 0 0 0,1 0 0 0 0,0 0 0 0 0,1-1-120 0 0,-1-7 113 0 0,41-162 1153 0 0,-29 143-851 0 0,0 1 1 0 0,2 0 0 0 0,2 2-1 0 0,10-15-415 0 0,-24 40 93 0 0,-1 0-1 0 0,1 0 1 0 0,0 0-1 0 0,0 1 1 0 0,0 0-1 0 0,0-1 1 0 0,0 1-1 0 0,1 0 1 0 0,0 0-1 0 0,-1 1 1 0 0,1-1-1 0 0,0 1 1 0 0,0 0-1 0 0,1 0 1 0 0,-1 0-1 0 0,0 1 1 0 0,1-1-1 0 0,-1 1 1 0 0,1 0-1 0 0,-1 0 1 0 0,1 1-1 0 0,-1-1 1 0 0,1 1-1 0 0,0 0 1 0 0,-1 0-1 0 0,1 1 1 0 0,-1-1-1 0 0,1 1 1 0 0,-1 0-1 0 0,1 0 1 0 0,-1 1-1 0 0,1-1 1 0 0,-1 1-1 0 0,0 0 1 0 0,0 0-1 0 0,0 1 1 0 0,0-1-1 0 0,0 1 1 0 0,-1 0-1 0 0,4 2-92 0 0,20 28 187 0 0,-1 1 0 0 0,-2 1 0 0 0,-1 0 0 0 0,2 10-187 0 0,17 22-15 0 0,37 43-4072 0 0,-60-89-2128 0 0,-1-1-1779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3.96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8 0 19087 0 0,'-6'4'432'0'0,"4"-4"66"0"0,2 0 24 0 0,0 0-55 0 0,0 0-248 0 0,0 0 98 0 0,0 0 71 0 0,0 0 17 0 0,0 0 2 0 0,0 0-6 0 0,0 0-1 0 0,2 0 0 0 0,37 1 327 0 0,110-5-2331 0 0,-122 3-4072 0 0,1 1-1810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47.77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387 557 16328 0 0,'0'0'745'0'0,"0"0"-15"0"0,-4-14-438 0 0,5 10-55 0 0,0 0-1 0 0,0 0 0 0 0,1 0 0 0 0,-1 1 1 0 0,2-1-1 0 0,-1 0 0 0 0,0 0 1 0 0,0 1-1 0 0,1 0 0 0 0,-1-1 0 0 0,2 1 1 0 0,-1 0-1 0 0,0 0 0 0 0,0 0 0 0 0,1 0-236 0 0,0-1 164 0 0,1 0-1 0 0,0 0 0 0 0,0 0 1 0 0,0 1-1 0 0,1 0 0 0 0,-1 0 1 0 0,1 0-1 0 0,-1 0 0 0 0,1 1 1 0 0,1 0-1 0 0,-2 0 0 0 0,2 0 1 0 0,-1 1-1 0 0,1 0 0 0 0,-2 0 1 0 0,2 0-1 0 0,-1 1 0 0 0,1 0 1 0 0,-1 0-1 0 0,0 1 0 0 0,1-1 1 0 0,-1 1-1 0 0,1 1 0 0 0,2 0-163 0 0,5 5 332 0 0,0 0 0 0 0,0 1 0 0 0,-1 1 0 0 0,-1 0 0 0 0,0 1 0 0 0,0 0 0 0 0,3 4-332 0 0,-9-7 127 0 0,-2 0 1 0 0,1 0-1 0 0,-1 1 0 0 0,0-1 1 0 0,-1 1-1 0 0,0 0 0 0 0,1 0 1 0 0,-2 0-1 0 0,0 0 0 0 0,-1 1 1 0 0,1 5-128 0 0,-2-12 10 0 0,2 15 69 0 0,-2-1 0 0 0,0 1 1 0 0,-1-1-1 0 0,-1 1 0 0 0,-1-1 1 0 0,0 1-1 0 0,-2-1 0 0 0,1 0 1 0 0,-1-1-1 0 0,-3 2-79 0 0,-3 3 149 0 0,1 0 0 0 0,-3 0 0 0 0,0-1 0 0 0,-2-1 0 0 0,-1 0 0 0 0,1-1-1 0 0,-2 0 1 0 0,-8 5-149 0 0,16-13-2 0 0,-53 41-1459 0 0,61-49 1451 0 0,0 0 1 0 0,0 1-1 0 0,0-1 0 0 0,0 0 1 0 0,0 0-1 0 0,-1 0 0 0 0,0-1 1 0 0,1 1-1 0 0,0 0 0 0 0,-1 0 1 0 0,1-1-1 0 0,0 1 0 0 0,-1-1 1 0 0,1 1-1 0 0,0-1 0 0 0,-2 1 1 0 0,2-1-1 0 0,-1 0 0 0 0,1 0 0 0 0,-1 0 1 0 0,1 0-1 0 0,-1 0 0 0 0,1 0 1 0 0,-2 0-1 0 0,2 0 0 0 0,-1 0 1 0 0,1-1-1 0 0,-1 1 0 0 0,1-1 1 0 0,0 1-1 0 0,-1-1 0 0 0,1 0 1 0 0,0 1-1 0 0,-2-1 0 0 0,2 0 1 0 0,0 0-1 0 0,0 0 0 0 0,0 0 1 0 0,0 0-1 0 0,0 0 0 0 0,0 0 0 0 0,0 0 1 0 0,0 0-1 0 0,0-1 0 0 0,-1 1 1 0 0,2 0-1 0 0,-1-1 0 0 0,0 1 1 0 0,1 0-1 0 0,-1-1 0 0 0,1 1 1 0 0,0-1-1 0 0,-1 1 0 0 0,1-1 1 0 0,0 1-1 0 0,0-1 0 0 0,0 1 1 0 0,0 0-1 0 0,0-1 0 0 0,0 1 1 0 0,1-1-1 0 0,-1 1 0 0 0,0-1 0 0 0,1 1 1 0 0,-1-1 9 0 0,0-5 12 0 0,0 1 0 0 0,0-1 0 0 0,1 1 0 0 0,0-1 0 0 0,1 1 0 0 0,0 0 0 0 0,-1-1 0 0 0,1 1 0 0 0,1 0 0 0 0,-1 0 0 0 0,2 0 0 0 0,-1 0 0 0 0,0 1 0 0 0,1-1 0 0 0,1 1 0 0 0,-1 0 0 0 0,0 0 0 0 0,1 0 0 0 0,0 1 0 0 0,0-1 0 0 0,1 1 0 0 0,-1 0 0 0 0,1 1 0 0 0,0-1 0 0 0,1 1 0 0 0,0-1-12 0 0,-2 2 8 0 0,1 0 0 0 0,0 1-1 0 0,0 0 1 0 0,-1 0 0 0 0,2 0 0 0 0,-2 0 0 0 0,1 1 0 0 0,0 0 0 0 0,0 0-1 0 0,0 0 1 0 0,0 1 0 0 0,0 0 0 0 0,-1 0 0 0 0,1 0 0 0 0,0 1 0 0 0,-1-1 0 0 0,1 1-1 0 0,-1 1 1 0 0,0-1 0 0 0,1 1 0 0 0,4 2-8 0 0,50 75 2048 0 0,-22-11-4617 0 0,-23-47 591 0 0,-1-12-3016 0 0,-7-10-3248 0 0</inkml:trace>
  <inkml:trace contextRef="#ctx0" brushRef="#br0" timeOffset="170.22">1022 781 21191 0 0,'0'-14'970'0'0,"0"12"-20"0"0,0 3-611 0 0,-17 55 3465 0 0,13 95-1299 0 0,12-76-4482 0 0,-7-73 1076 0 0,7-6-2443 0 0,7 0 313 0 0,-2-5-4667 0 0</inkml:trace>
  <inkml:trace contextRef="#ctx0" brushRef="#br0" timeOffset="496.082">1234 735 20735 0 0,'-1'0'58'0'0,"1"1"-1"0"0,0-1 0 0 0,0 0 0 0 0,0 0 1 0 0,-1 0-1 0 0,1 0 0 0 0,0 0 1 0 0,0 0-1 0 0,-1 0 0 0 0,1 0 0 0 0,0 0 1 0 0,0 0-1 0 0,-1 0 0 0 0,1 0 1 0 0,0 0-1 0 0,0 0 0 0 0,-1 0 0 0 0,1 0 1 0 0,0 0-1 0 0,0 0 0 0 0,-1 0 1 0 0,1 0-1 0 0,0 0 0 0 0,0-1 0 0 0,0 1 1 0 0,-2 0-1 0 0,2 0 0 0 0,0 0 1 0 0,0 0-1 0 0,0 0 0 0 0,-1-1 0 0 0,1 1 1 0 0,0 0-58 0 0,-8 31 539 0 0,8-25 187 0 0,1 63 3609 0 0,5 86-2831 0 0,0-90-1399 0 0,-1-36-109 0 0,5 15-398 0 0,6-20-2669 0 0,-15-24 1267 0 0,-1 0-343 0 0,0 0-1082 0 0,0 0-4061 0 0</inkml:trace>
  <inkml:trace contextRef="#ctx0" brushRef="#br0" timeOffset="702.3">850 748 17503 0 0,'-35'7'2115'0'0,"34"-7"-1026"0"0,1 0 363 0 0,1-1 70 0 0,87-39 1571 0 0,54-9-1981 0 0,-43 22-615 0 0,46 7-2178 0 0,-113 20-894 0 0,-22 6 519 0 0</inkml:trace>
  <inkml:trace contextRef="#ctx0" brushRef="#br0" timeOffset="1009.909">745 1368 16128 0 0,'-16'59'1719'0'0,"3"-39"-472"0"0,13-18 129 0 0,7 8 1300 0 0,-6-8-2644 0 0,1 0 0 0 0,0 0 0 0 0,0 0 0 0 0,-1 0 0 0 0,1 0 0 0 0,1-1 0 0 0,0 1 0 0 0,-1-1 0 0 0,0 0 0 0 0,0 1 0 0 0,2-1 0 0 0,-2 0 0 0 0,0 0 0 0 0,1 0 0 0 0,-1-1 0 0 0,2 1 0 0 0,-1-1 0 0 0,-1 1 0 0 0,1-1 0 0 0,-1 0 0 0 0,2 0 0 0 0,-1 0 0 0 0,-1 0 0 0 0,1 0 0 0 0,-1-1 0 0 0,2 1 0 0 0,-2-1 0 0 0,1 0 0 0 0,-1 0 0 0 0,1 0 0 0 0,0 0 0 0 0,-1 0 0 0 0,3-1-32 0 0,107-45 1816 0 0,-11 4-443 0 0,67-17-777 0 0,2 6 0 0 0,101-16-596 0 0,-48 13-960 0 0,-191 43-1372 0 0,-12 5-4720 0 0,-11 5-819 0 0</inkml:trace>
  <inkml:trace contextRef="#ctx0" brushRef="#br0" timeOffset="1994.418">1303 1616 19351 0 0,'-5'7'1751'0'0,"4"-5"-1816"0"0,-5 3 422 0 0,1 1 0 0 0,0-1 0 0 0,1 1 0 0 0,0 0 0 0 0,1 1 0 0 0,-2-1 0 0 0,2 1 0 0 0,1-1 0 0 0,-1 1 0 0 0,1 0 0 0 0,-1 0 0 0 0,2 0 0 0 0,0 0 0 0 0,0 3-357 0 0,0 47 980 0 0,5 126 1573 0 0,14-61-2874 0 0,-7-50-1220 0 0,-11-71 577 0 0,7 1-992 0 0,-6-1-1628 0 0,-1-1 1613 0 0</inkml:trace>
  <inkml:trace contextRef="#ctx0" brushRef="#br0" timeOffset="2316.745">957 1821 17503 0 0,'0'-8'858'0'0,"-2"2"-730"0"0,1 0 1 0 0,1 0-1 0 0,-2 0 0 0 0,2-1 1 0 0,0 1-1 0 0,2 0 1 0 0,-2 0-1 0 0,1 0 1 0 0,0-1-1 0 0,1 1 0 0 0,0 0 1 0 0,0 1-1 0 0,0-1 1 0 0,0 0-1 0 0,2 0 0 0 0,-1 1 1 0 0,0 0-1 0 0,2-1 1 0 0,-2 1-1 0 0,1 1 1 0 0,0-1-1 0 0,2 0-128 0 0,7-7 466 0 0,0 1 0 0 0,1 0 0 0 0,-1 1 0 0 0,2 1-1 0 0,0 0 1 0 0,0 1 0 0 0,16-7-466 0 0,-14 8 296 0 0,2 1-1 0 0,-1 1 0 0 0,1 1 1 0 0,-1 0-1 0 0,1 1 1 0 0,0 1-1 0 0,0 0 0 0 0,0 2 1 0 0,16 0-296 0 0,-26 2 61 0 0,-2-1 0 0 0,1 1-1 0 0,-1 0 1 0 0,2 1 0 0 0,-2 0 0 0 0,0 0 0 0 0,0 0 0 0 0,1 1 0 0 0,-2 0-1 0 0,4 3-60 0 0,13 6 165 0 0,-17-11-99 0 0,1 0 0 0 0,-2 1 0 0 0,2 0 0 0 0,-2 0-1 0 0,0 0 1 0 0,1 1 0 0 0,-1 0 0 0 0,1 0 0 0 0,-2 0 0 0 0,0 1-1 0 0,1-1 1 0 0,-1 1 0 0 0,0 0 0 0 0,-1 0 0 0 0,2 0 0 0 0,-2 1-1 0 0,-1-1 1 0 0,1 1 0 0 0,0 0 0 0 0,-1 0 0 0 0,0 0 0 0 0,-1 0 0 0 0,1 0-1 0 0,-1 0 1 0 0,-1 0 0 0 0,1 4-66 0 0,-3-6 43 0 0,0 0 1 0 0,0 1-1 0 0,-1-1 0 0 0,0-1 0 0 0,0 1 1 0 0,0 0-1 0 0,0-1 0 0 0,-1 1 0 0 0,1-1 1 0 0,-1 0-1 0 0,1 0 0 0 0,-2 0 0 0 0,1 0 1 0 0,0-1-1 0 0,-3 1-43 0 0,0 2 44 0 0,-10 5-48 0 0,0 0-1 0 0,0-1 1 0 0,0 0-1 0 0,-2-2 1 0 0,1 0-1 0 0,0 0 1 0 0,-2-2-1 0 0,-2 1 5 0 0,16-6-188 0 0,1-1 0 0 0,-1 1 0 0 0,1-1 0 0 0,0 0 0 0 0,-1 0 0 0 0,1 0 0 0 0,-1 0 0 0 0,2-1 0 0 0,-1 0 0 0 0,0 0-1 0 0,0 0 1 0 0,1-1 0 0 0,-1 0 0 0 0,0 0 188 0 0,-31-14-2350 0 0,-66-14-1533 0 0,52 5 1900 0 0</inkml:trace>
  <inkml:trace contextRef="#ctx0" brushRef="#br0" timeOffset="2904.978">266 111 6912 0 0,'0'0'528'0'0,"0"0"-62"0"0,0 0 1008 0 0,0 0 476 0 0,0 0 98 0 0,0 0-154 0 0,1 1-738 0 0,1 3-832 0 0,0 0 0 0 0,0 0 0 0 0,-1 1 1 0 0,0-1-1 0 0,0 0 0 0 0,0 0 1 0 0,-1 0-1 0 0,1 1 0 0 0,-1-1 0 0 0,0 0 1 0 0,-1 1-1 0 0,1-1 0 0 0,-1 0 1 0 0,1 1-1 0 0,-1-1 0 0 0,0 0 0 0 0,-1 0 1 0 0,1 0-1 0 0,-1 0 0 0 0,-1 0 1 0 0,1 0-1 0 0,0-1 0 0 0,-1 2-324 0 0,-4 12 643 0 0,-118 369 4003 0 0,80-182-4219 0 0,27-113-389 0 0,4-31-10 0 0,5-25-18 0 0,5-12-7 0 0,-5 16-3 0 0,2 1-1 0 0,3-13 0 0 0,-7 80 1 0 0,6 53 0 0 0,7-70 0 0 0,5 0 0 0 0,3 0 0 0 0,13 34 0 0 0,-19-101-17 0 0,2 0 0 0 0,1-1-1 0 0,1 1 1 0 0,2-1 0 0 0,-1 0 0 0 0,2-1-1 0 0,1 0 1 0 0,1-1 0 0 0,1 0 0 0 0,1-1 0 0 0,1-1-1 0 0,0 0 1 0 0,6 3 17 0 0,15 11-140 0 0,1-2 0 0 0,2-1 0 0 0,1-2 0 0 0,30 13 140 0 0,18 5-759 0 0,3-4 1 0 0,1-4-1 0 0,20 3 759 0 0,178 38-3192 0 0,-108-46-1089 0 0,-109-27-2873 0 0</inkml:trace>
  <inkml:trace contextRef="#ctx0" brushRef="#br0" timeOffset="3430.258">1851 239 16439 0 0,'-2'2'-20'0'0,"1"-1"75"0"0,1 1 0 0 0,-1-1 0 0 0,0 0-1 0 0,-1 0 1 0 0,0 0 0 0 0,1 0 0 0 0,0 0 0 0 0,0 0 0 0 0,-1 0 0 0 0,1-1 0 0 0,0 1 0 0 0,-1 0 0 0 0,1-1 0 0 0,0 1 0 0 0,-2-1 0 0 0,2 1 0 0 0,-1-1-1 0 0,1 0 1 0 0,-1 1 0 0 0,1-1 0 0 0,-1 0 0 0 0,1 0 0 0 0,-2 0 0 0 0,2 0 0 0 0,-1-1 0 0 0,1 1 0 0 0,-1 0 0 0 0,1-1 0 0 0,-1 1 0 0 0,1-1 0 0 0,-1 1-1 0 0,0-1 1 0 0,0 0-55 0 0,-6-2 147 0 0,7 3 530 0 0,1 0 231 0 0,0 0 42 0 0,1 4 754 0 0,15 69 985 0 0,58 184-148 0 0,62 105-1798 0 0,-17-23-558 0 0,-86-251-105 0 0,-4 3 0 0 0,-3 0 0 0 0,-5 1 0 0 0,-4 2-80 0 0,-16-84-4 0 0,10 65 41 0 0,-3 0 0 0 0,-5 0 0 0 0,-5 61-37 0 0,-28-30-647 0 0,-15-47-2578 0 0,18-53-311 0 0,14-12 1589 0 0</inkml:trace>
  <inkml:trace contextRef="#ctx0" brushRef="#br0" timeOffset="4011.759">2136 216 17503 0 0,'0'0'399'0'0,"0"0"60"0"0,0-8 442 0 0,26-85-204 0 0,-18 79-412 0 0,1 0 0 0 0,0 1 0 0 0,1 0 0 0 0,0 0 0 0 0,2 1 0 0 0,-1 1 0 0 0,3-2-285 0 0,-12 12 108 0 0,0 0 0 0 0,-1-1 0 0 0,1 1 0 0 0,1 0 0 0 0,-1 0 1 0 0,0 0-1 0 0,0 1 0 0 0,0-1 0 0 0,0 0 0 0 0,0 1 0 0 0,1-1 0 0 0,-1 1 0 0 0,0 0 0 0 0,0 0 0 0 0,0-1 0 0 0,0 1 1 0 0,2 1-1 0 0,-2-1 0 0 0,0 0 0 0 0,0 1 0 0 0,0-1 0 0 0,0 1 0 0 0,1-1 0 0 0,-1 1 0 0 0,0 0 0 0 0,0 0 0 0 0,0 0 1 0 0,-1 0-1 0 0,1 0 0 0 0,1 0 0 0 0,-1 0 0 0 0,-1 1 0 0 0,1-1 0 0 0,-1 1 0 0 0,1-1 0 0 0,-1 1 0 0 0,0 0 1 0 0,1-1-1 0 0,-1 1 0 0 0,1 0 0 0 0,-2 0 0 0 0,2 1-108 0 0,8 18 246 0 0,-1 0 0 0 0,-1 1 1 0 0,-1 0-1 0 0,0 0 0 0 0,-2 1 0 0 0,-1 0 1 0 0,-1-1-1 0 0,-1 1 0 0 0,-1 1 0 0 0,-1-1 1 0 0,-2 0-1 0 0,0 0 0 0 0,-3 6-246 0 0,-35 102 456 0 0,40-128-473 0 0,-1 0 0 0 0,0 0 0 0 0,-1-1 0 0 0,1 1 0 0 0,0 0 0 0 0,-1-1 0 0 0,1 1 0 0 0,-1-1 0 0 0,-1 1 0 0 0,1-1-1 0 0,0 0 1 0 0,0 0 0 0 0,0 0 0 0 0,-1 0 0 0 0,0 0 0 0 0,1 0 0 0 0,-1-1 0 0 0,0 1 0 0 0,1-1 0 0 0,-2 0 0 0 0,1 0 0 0 0,0 0 0 0 0,1 0 0 0 0,-4 0 17 0 0,-2-24-440 0 0,8 19 406 0 0,0-1 0 0 0,0 1 0 0 0,1-1 0 0 0,-1 1 0 0 0,1 0 0 0 0,0 0 0 0 0,0-1 0 0 0,1 1-1 0 0,-1 0 1 0 0,1 0 0 0 0,1 0 0 0 0,-1 0 0 0 0,0 1 0 0 0,1-1 0 0 0,-1 1 0 0 0,2-1 0 0 0,-1 1 0 0 0,0 0 0 0 0,1-1 34 0 0,27-1 60 0 0,69 29 283 0 0,-52-4-290 0 0,4 0-53 0 0,-19-7-3728 0 0,-31-12-2622 0 0,-2-1-1859 0 0</inkml:trace>
  <inkml:trace contextRef="#ctx0" brushRef="#br0" timeOffset="5351.194">2824 889 17967 0 0,'0'0'407'0'0,"-10"3"1138"0"0,28-20-1121 0 0,-14 15-268 0 0,1-1 0 0 0,0 1 0 0 0,0 0-1 0 0,0 0 1 0 0,1 0 0 0 0,-1 0 0 0 0,1 1-1 0 0,-1 0 1 0 0,0 0 0 0 0,1 0 0 0 0,-1 1 0 0 0,1 0-1 0 0,0 0 1 0 0,0 0 0 0 0,-1 1 0 0 0,0-1-1 0 0,1 1 1 0 0,-1 0 0 0 0,0 1 0 0 0,1-1-1 0 0,-1 1 1 0 0,1 0 0 0 0,-1 0 0 0 0,-1 1-1 0 0,2-1 1 0 0,-2 1 0 0 0,0 0 0 0 0,1 0-1 0 0,-1 1 1 0 0,0-1 0 0 0,1 1 0 0 0,-2 0-1 0 0,1 0 1 0 0,-1 1-156 0 0,8 7 392 0 0,14 32 504 0 0,-23-36-799 0 0,-1 0 0 0 0,0-1 0 0 0,0 1 0 0 0,-1 0-1 0 0,0-1 1 0 0,-1 1 0 0 0,0 0 0 0 0,0-1 0 0 0,0 1 0 0 0,-1-1 0 0 0,0 1-1 0 0,-1-1 1 0 0,0 0 0 0 0,0 0 0 0 0,-1 0 0 0 0,1 0 0 0 0,-2-1-1 0 0,0 1 1 0 0,1-1 0 0 0,-2 0 0 0 0,1 0 0 0 0,-1-1 0 0 0,0 1 0 0 0,1-1-1 0 0,-6 3-96 0 0,9-7-94 0 0,-1-1-1 0 0,2 1 0 0 0,-1 0 0 0 0,0 0 0 0 0,0-1 0 0 0,0 1 0 0 0,1-1 0 0 0,-1 1 0 0 0,-1-1 0 0 0,1 0 0 0 0,0 0 0 0 0,0 0 0 0 0,0 0 0 0 0,0 0 1 0 0,-1 0-1 0 0,1 0 0 0 0,1-1 0 0 0,-1 1 0 0 0,0-1 0 0 0,0 1 0 0 0,0-1 0 0 0,0 0 0 0 0,0 0 0 0 0,0 0 0 0 0,0 0 0 0 0,1 0 0 0 0,-1 0 1 0 0,1 0-1 0 0,-1 0 0 0 0,0-1 0 0 0,1 1 0 0 0,-1-1 0 0 0,1 1 0 0 0,0-1 0 0 0,0 1 0 0 0,0-1 0 0 0,0 0 0 0 0,0 1 0 0 0,1-1 0 0 0,-1 0 1 0 0,0 0-1 0 0,1 1 0 0 0,-2-1 0 0 0,2 0 0 0 0,0 0 0 0 0,-1-1 95 0 0,-3-17-3104 0 0,1-2-5070 0 0</inkml:trace>
  <inkml:trace contextRef="#ctx0" brushRef="#br0" timeOffset="5545.958">3210 655 6912 0 0,'0'0'528'0'0,"-5"13"3238"0"0,0 2 4225 0 0,-1 1-3386 0 0,-14 33-1761 0 0,10-25-1850 0 0,-30 97 404 0 0,30-88-1222 0 0,4 1 1 0 0,0 0 0 0 0,2 1-1 0 0,2-1 1 0 0,1 1 0 0 0,2 8-177 0 0,1-35-51 0 0,-1-1-1 0 0,1 1 1 0 0,1 0 0 0 0,-1 0 0 0 0,1-1 0 0 0,0 1-1 0 0,1-1 1 0 0,1 0 0 0 0,-1 0 0 0 0,0 0 0 0 0,2 0-1 0 0,-1-1 1 0 0,1 0 0 0 0,-1 0 0 0 0,1 0 0 0 0,1-1-1 0 0,5 4 52 0 0,82 37-7428 0 0,-77-42-683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5.27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0 139 8288 0 0,'0'0'638'0'0,"0"0"88"0"0,0 0 1900 0 0,0 0 874 0 0,1-1 1335 0 0,2-6-2783 0 0,4-52-926 0 0,-3-2-6038 0 0,-4 51-2071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5.48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 22319 0 0,'0'0'488'0'0,"0"0"104"0"0,0 0 16 0 0,0 0 24 0 0,0 0-504 0 0,0 0-128 0 0,0 0 0 0 0,0 0 0 0 0,0 0 0 0 0,0 0 72 0 0,0 0-72 0 0,0 0 64 0 0,0 0-896 0 0,0 0-176 0 0,0 0-40 0 0,0 0-4967 0 0,0 10-993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5.88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 13360 0 0,'0'16'592'0'0,"0"-9"120"0"0,0 3-568 0 0,4-3-144 0 0,-4 7 0 0 0,4-4 0 0 0,-4-3 1687 0 0,0-7 305 0 0,3 5 64 0 0,-3-5 16 0 0,0 0-1456 0 0,0 0-288 0 0,0 0-56 0 0,0 0-16 0 0,4-5-1376 0 0,-4 5-288 0 0,0-7-48 0 0,0-3-16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6.171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1 368 20815 0 0,'5'5'2227'0'0,"5"17"-2123"0"0,31 68 2229 0 0,-11 31-1383 0 0,-11-31-1094 0 0,-18-80 1801 0 0,-4 1-6429 0 0,-6-22-4233 0 0,12-33 4112 0 0,-17-49 1014 0 0,-12-1 4171 0 0,16 49 2219 0 0,1 1 0 0 0,3-1 0 0 0,2 0 0 0 0,2 0-1 0 0,2-29-2510 0 0,11-23 3664 0 0,-9 93-3492 0 0,-1 0-53 0 0,-1 0 0 0 0,1 1-1 0 0,0-1 1 0 0,0 1 0 0 0,1-1 0 0 0,-1 1 0 0 0,1-1-1 0 0,0 1 1 0 0,0 0 0 0 0,0 0 0 0 0,0 0 0 0 0,0 0-1 0 0,1 0 1 0 0,-1 0 0 0 0,1 0 0 0 0,0 1 0 0 0,0-1 0 0 0,0 1-1 0 0,0 0 1 0 0,0 0 0 0 0,0 0 0 0 0,1 1 0 0 0,-1-1-1 0 0,0 1 1 0 0,1-1 0 0 0,0 1 0 0 0,-1 0 0 0 0,1 1-1 0 0,0-1 1 0 0,3 0-119 0 0,3 4 152 0 0,0 0 0 0 0,-1 0-1 0 0,1 1 1 0 0,-1 1 0 0 0,1-1-1 0 0,-1 1 1 0 0,0 1 0 0 0,-1 0-1 0 0,0 0 1 0 0,1 1 0 0 0,-2-1 0 0 0,1 2-1 0 0,-1-1 1 0 0,0 1 0 0 0,3 6-152 0 0,-3-6 65 0 0,-2-3-27 0 0,-1 0 0 0 0,-1 0 0 0 0,1 1-1 0 0,-1-1 1 0 0,0 1 0 0 0,0-1 0 0 0,-1 1-1 0 0,1 0 1 0 0,-2 0 0 0 0,1 0 0 0 0,0 1-1 0 0,-1-1 1 0 0,0 0 0 0 0,-1 1 0 0 0,1-1-1 0 0,-1 0 1 0 0,0 1 0 0 0,-1-1-1 0 0,0 1 1 0 0,0-1 0 0 0,-1 4-38 0 0,-1 2 66 0 0,-1 0 0 0 0,0 0 0 0 0,-1 0 0 0 0,0 0 0 0 0,-1-1 0 0 0,0 0 1 0 0,-1 0-1 0 0,-1 0 0 0 0,1-1 0 0 0,-4 3-66 0 0,2-3-82 0 0,-1 1 1 0 0,0-2 0 0 0,0 0 0 0 0,-1 0-1 0 0,0-1 1 0 0,0 0 0 0 0,-13 6 81 0 0,20-12-379 0 0,0 0 1 0 0,-1 0-1 0 0,1-1 1 0 0,-1 1-1 0 0,1-1 1 0 0,-1 0-1 0 0,1-1 1 0 0,-1 1-1 0 0,1-1 1 0 0,-1 0-1 0 0,0 0 1 0 0,1 0-1 0 0,-1 0 1 0 0,0-1-1 0 0,1 0 1 0 0,-2 0 378 0 0,-5-3-1899 0 0,4-2-12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6.41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 23039 0 0,'0'0'528'0'0,"0"0"70"0"0,0 0 36 0 0,0 0-79 0 0,7 3-342 0 0,25 5 805 0 0,-22-9-153 0 0,-3 10-700 0 0,-1-5-86 0 0,1 0 0 0 0,0 0 0 0 0,0-1 0 0 0,0 0 0 0 0,0 0-1 0 0,1 0 1 0 0,-1-1 0 0 0,1-1 0 0 0,-1 1 0 0 0,1-1 0 0 0,0 0 0 0 0,2-1-79 0 0,1 4-827 0 0,-9 10-8686 0 0,-2-13 2563 0 0</inkml:trace>
  <inkml:trace contextRef="#ctx0" brushRef="#br0" timeOffset="223.288">19 194 16128 0 0,'0'1'189'0'0,"-1"-1"0"0"0,1 1 0 0 0,-1-1 0 0 0,1 0 1 0 0,0 1-1 0 0,-1-1 0 0 0,1 1 0 0 0,0-1 0 0 0,0 1 1 0 0,0-1-1 0 0,-1 1 0 0 0,1-1 0 0 0,0 1 0 0 0,0-1 1 0 0,0 1-1 0 0,0-1 0 0 0,0 1 0 0 0,0 0 0 0 0,0-1 1 0 0,0 1-1 0 0,0-1 0 0 0,0 1 0 0 0,0-1 0 0 0,0 1 1 0 0,0-1-1 0 0,0 1 0 0 0,0-1 0 0 0,1 1 0 0 0,-1-1 1 0 0,0 1-1 0 0,0-1 0 0 0,1 1 0 0 0,-1-1 0 0 0,0 1 1 0 0,1-1-1 0 0,-1 0 0 0 0,0 1 0 0 0,1-1 0 0 0,-1 1 1 0 0,1-1-1 0 0,-1 0 0 0 0,0 1 0 0 0,1-1 0 0 0,-1 0 1 0 0,1 0-1 0 0,-1 1 0 0 0,1-1 0 0 0,-1 0 0 0 0,1 0 1 0 0,0 0-1 0 0,-1 0 0 0 0,1 0 0 0 0,-1 0 0 0 0,1 0 1 0 0,-1 0-1 0 0,1 0 0 0 0,-1 0 0 0 0,1 0 0 0 0,-1 0 1 0 0,1 0-1 0 0,-1 0 0 0 0,1 0 0 0 0,-1 0 0 0 0,1-1-189 0 0,10 5-1085 0 0,60-8 1397 0 0,4-6-3938 0 0,-60 9 1684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5:57.73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24 654 2760 0 0,'-18'-40'14308'0'0,"14"6"-12019"0"0,3 30-2082 0 0,1 0 0 0 0,0 0 0 0 0,0 0 0 0 0,0 0 0 0 0,0 0 0 0 0,0 0 0 0 0,1 0 0 0 0,0-1 0 0 0,0 1 1 0 0,0 1-1 0 0,0-1 0 0 0,1 0 0 0 0,-1 0 0 0 0,1 0 0 0 0,0 1 0 0 0,0-1 0 0 0,0 1 0 0 0,1 0 0 0 0,-1-1 0 0 0,1 1 0 0 0,0 0 0 0 0,0 0 1 0 0,0 1-1 0 0,0-1 0 0 0,1 1 0 0 0,-1-1 0 0 0,0 1 0 0 0,1 0 0 0 0,0 0 0 0 0,-1 1 0 0 0,1-1 0 0 0,4 0-207 0 0,-3 2 91 0 0,-1 0 0 0 0,1 0 0 0 0,-1 1 0 0 0,1 0 0 0 0,0 0-1 0 0,-1 0 1 0 0,0 0 0 0 0,1 1 0 0 0,-1-1 0 0 0,0 1 0 0 0,0 0 0 0 0,1 1-1 0 0,-2-1 1 0 0,1 1 0 0 0,0-1 0 0 0,0 1 0 0 0,-1 0 0 0 0,0 1 0 0 0,1-1-1 0 0,0 2-90 0 0,7 10 119 0 0,-1 0 0 0 0,0 0-1 0 0,-1 1 1 0 0,0 1-1 0 0,-2-1 1 0 0,0 1-1 0 0,-1 0 1 0 0,0 1-1 0 0,-2 0 1 0 0,0 0 0 0 0,-1 0-1 0 0,1 15-118 0 0,14 64 800 0 0,-40 3-576 0 0,16-84-226 0 0,-1 0 0 0 0,-1 0-1 0 0,0-1 1 0 0,-1 0 0 0 0,-1-1-1 0 0,0 0 1 0 0,-6 6 2 0 0,-41 23-568 0 0,41-55 87 0 0,14 8 423 0 0,0 0 1 0 0,0 0 0 0 0,1-1-1 0 0,-1 1 1 0 0,1 0 0 0 0,0-1-1 0 0,0 1 1 0 0,1-1 0 0 0,-1 0-1 0 0,1 1 1 0 0,0-1 0 0 0,0 1-1 0 0,1-1 1 0 0,-1 0 0 0 0,1 1-1 0 0,0-1 1 0 0,0 1 0 0 0,0-1-1 0 0,1 1 1 0 0,0-1 57 0 0,43-82-159 0 0,-43 84 182 0 0,-1-1-1 0 0,1 1 1 0 0,1 0-1 0 0,-1 0 0 0 0,0 0 1 0 0,1 0-1 0 0,0 0 0 0 0,0 1 1 0 0,-1-1-1 0 0,1 1 1 0 0,1 0-1 0 0,-1 0 0 0 0,0 0 1 0 0,1 0-1 0 0,-1 0 0 0 0,1 1 1 0 0,-1-1-1 0 0,1 1 1 0 0,0 0-1 0 0,-1 0 0 0 0,1 1 1 0 0,0-1-1 0 0,0 1 0 0 0,0-1 1 0 0,-1 1-1 0 0,1 1 1 0 0,0-1-1 0 0,0 0 0 0 0,0 1 1 0 0,-1 0-1 0 0,1 0 0 0 0,3 1-22 0 0,5 3 135 0 0,0 1 0 0 0,0 1 0 0 0,-1 0-1 0 0,0 1 1 0 0,0 0 0 0 0,-1 0 0 0 0,6 6-135 0 0,16 13 143 0 0,10 37-35 0 0,-30-35-522 0 0,-1-2-4668 0 0,-10-26 2718 0 0,-1-1-76 0 0</inkml:trace>
  <inkml:trace contextRef="#ctx0" brushRef="#br0" timeOffset="1571.72">997 1150 15664 0 0,'0'0'718'0'0,"0"7"231"0"0,57 154 4421 0 0,-36-69-4553 0 0,-14-54-331 0 0,1-1-1 0 0,2 0 1 0 0,2 0-1 0 0,1-1 1 0 0,2-1-1 0 0,4 3-485 0 0,26 17 0 0 0,-30-63 0 0 0,-10-6 49 0 0,-1-1 0 0 0,0 1 0 0 0,-1-1 0 0 0,-1 0 0 0 0,0 0 0 0 0,-1 0 0 0 0,-1-1 0 0 0,0 1 0 0 0,-2-12-49 0 0,1 13 15 0 0,-32-408 369 0 0,30 380-373 0 0,-39-336 301 0 0,5 161-619 0 0,10 88 323 0 0,-22-78 256 0 0,19 99 1176 0 0,22 85-825 0 0,27 22-470 0 0,52 6-241 0 0,50 5 100 0 0,249 12 112 0 0,-134-38-124 0 0,6-1 0 0 0,-149 3-423 0 0,-88 13 809 0 0,-2 0-2298 0 0,-1 1-5511 0 0,-2 0-1396 0 0</inkml:trace>
  <inkml:trace contextRef="#ctx0" brushRef="#br0" timeOffset="2214.312">1518 573 5984 0 0,'0'0'464'0'0,"0"2"-306"0"0,-2 63 14256 0 0,0-31-11395 0 0,-2-1-3539 0 0,-8 87 520 0 0,11-116 0 0 0,-2 10 0 0 0,18-91 0 0 0,18-131 72 0 0,-32 200 144 0 0,-1 6-111 0 0,-1 1 0 0 0,1-1 1 0 0,0 1-1 0 0,0-1 0 0 0,0 0 1 0 0,0 1-1 0 0,0-1 0 0 0,0 1 1 0 0,0-1-1 0 0,1 1 0 0 0,-1-1 1 0 0,0 0-1 0 0,1 1 1 0 0,-1-1-1 0 0,1 1 0 0 0,0 0 1 0 0,-1-1-1 0 0,1 1 0 0 0,0-1 1 0 0,0 1-1 0 0,0 0 0 0 0,0 0 1 0 0,0-1-1 0 0,0 1 0 0 0,1 0 1 0 0,-1 0-1 0 0,0 0 0 0 0,0 0 1 0 0,1 1-1 0 0,-1-1 0 0 0,1 0 1 0 0,-1 0-1 0 0,1 1 0 0 0,-1-1 1 0 0,1 1-1 0 0,0-1-105 0 0,12 8 61 0 0,12 27 1061 0 0,-21 2-792 0 0,-5-34-363 0 0,0 0-1 0 0,0 0 1 0 0,1-1-1 0 0,-1 1 1 0 0,0 0-1 0 0,1 0 1 0 0,0 0-1 0 0,-1-1 1 0 0,1 1-1 0 0,0 0 1 0 0,0-1-1 0 0,0 1 1 0 0,0-1-1 0 0,0 1 1 0 0,0-1-1 0 0,0 1 1 0 0,0-1-1 0 0,1 0 1 0 0,-1 0-1 0 0,0 0 1 0 0,1 1-1 0 0,0-1 1 0 0,0 0 33 0 0,4 0-23 0 0,1 0 0 0 0,-1 0 0 0 0,1 0 0 0 0,-1-1-1 0 0,1 0 1 0 0,0 0 0 0 0,-1-1 0 0 0,1 1 0 0 0,-1-2 0 0 0,1 1 0 0 0,-1-1 0 0 0,0 0 0 0 0,1 0 0 0 0,-1 0 0 0 0,0-1 0 0 0,0 0 0 0 0,-1-1 0 0 0,1 1 0 0 0,-1-1 0 0 0,1 0 0 0 0,-1 0-1 0 0,0-1 1 0 0,-1 1 0 0 0,1-1 0 0 0,-1 0 0 0 0,0 0 0 0 0,0-2 23 0 0,12-9 0 0 0,-3 11 48 0 0,-11 5-4 0 0,-1 1 0 0 0,1-1 1 0 0,-1 1-1 0 0,0-1 0 0 0,1 1 0 0 0,-1 0 0 0 0,1-1 0 0 0,-1 1 0 0 0,0 0 0 0 0,0 0 1 0 0,0 0-1 0 0,1 0 0 0 0,-1 0 0 0 0,0 0 0 0 0,0 0 0 0 0,0 1 0 0 0,0-1 0 0 0,-1 0 1 0 0,1 0-1 0 0,0 1 0 0 0,0-1 0 0 0,-1 1 0 0 0,1-1 0 0 0,-1 1 0 0 0,1-1 0 0 0,-1 0 1 0 0,0 1-1 0 0,0 0 0 0 0,0-1 0 0 0,1 1 0 0 0,-1-1 0 0 0,0 1 0 0 0,-1-1 0 0 0,1 1 1 0 0,0-1-1 0 0,0 1 0 0 0,-1-1 0 0 0,1 1 0 0 0,-1-1 0 0 0,1 0 0 0 0,-1 1 0 0 0,0-1 1 0 0,0 2-45 0 0,-1 22 206 0 0,5 51 74 0 0,9-5-592 0 0,-8-22-2022 0 0,3-17-6882 0 0,-4-19 1311 0 0</inkml:trace>
  <inkml:trace contextRef="#ctx0" brushRef="#br0" timeOffset="2380.165">1476 1270 21191 0 0,'0'0'480'0'0,"0"0"67"0"0,0 0 32 0 0,0 0-58 0 0,2-1-340 0 0,218-50 3327 0 0,115-48-852 0 0,-237 76-2563 0 0,-70 20-72 0 0,8-3-863 0 0,-17-7-2680 0 0,-19 12 916 0 0</inkml:trace>
  <inkml:trace contextRef="#ctx0" brushRef="#br0" timeOffset="3036.443">1792 1529 7832 0 0,'23'-1'4261'0'0,"-9"-2"2563"0"0,-13 5-2933 0 0,-1 9-3170 0 0,0-11-525 0 0,4 82 3630 0 0,-8 21-2209 0 0,3-66-1493 0 0,-2-1 0 0 0,-1 0-1 0 0,-2 0 1 0 0,-7 23-124 0 0,-9 15-219 0 0,19-68 166 0 0,2-5-12 0 0,1-1-6 0 0,19-45-241 0 0,-4-1 52 0 0,2 1 0 0 0,2 1 0 0 0,2 0 0 0 0,17-24 260 0 0,-30 57 54 0 0,1 1 1 0 0,1 0-1 0 0,-1 1 0 0 0,2 0 1 0 0,-1 0-1 0 0,1 1 0 0 0,0 1 0 0 0,1 0 1 0 0,0 0-1 0 0,0 1 0 0 0,0 0 1 0 0,1 2-1 0 0,0-1 0 0 0,7-1-54 0 0,-10 3 88 0 0,-9 3 16 0 0,-1 0 67 0 0,0 0 27 0 0,0 0 9 0 0,-3 7 158 0 0,0 0-293 0 0,0 0 0 0 0,-1 0 0 0 0,0 0 0 0 0,0 0 0 0 0,-1-1 0 0 0,0 1-1 0 0,0-1 1 0 0,0 0 0 0 0,-1-1 0 0 0,-1 2-72 0 0,-21 25 95 0 0,15-17 83 0 0,1 2 0 0 0,1-1 0 0 0,0 1 1 0 0,2 1-1 0 0,0 0 0 0 0,-2 8-178 0 0,7 7-409 0 0,7-29 393 0 0,0 1 0 0 0,0-1 1 0 0,1 0-1 0 0,-1 0 0 0 0,1 0 1 0 0,0 0-1 0 0,0-1 0 0 0,0 1 0 0 0,1-1 1 0 0,-1 0-1 0 0,1-1 0 0 0,0 1 1 0 0,0-1-1 0 0,-1 0 0 0 0,2 0 1 0 0,-1 0-1 0 0,0-1 0 0 0,0 1 0 0 0,0-1 1 0 0,1-1-1 0 0,-1 1 0 0 0,1-1 16 0 0,199 31 747 0 0,-110-22-2862 0 0,-95-9 285 0 0,0 0-5015 0 0,0 0-2148 0 0</inkml:trace>
  <inkml:trace contextRef="#ctx0" brushRef="#br0" timeOffset="6636.732">544 754 15664 0 0,'0'0'356'0'0,"0"0"49"0"0,0 0 21 0 0,16 0 106 0 0,-7-2-461 0 0,-8 2 294 0 0,-1 0 122 0 0,0 0 22 0 0,4-1 552 0 0,-3 1-964 0 0,-1 0 0 0 0,0 0 0 0 0,1 0 0 0 0,-1 0 0 0 0,1-1 0 0 0,-1 1 0 0 0,1 0 0 0 0,-1 0 0 0 0,1 0 0 0 0,-1 0 0 0 0,0 0 0 0 0,1 0 0 0 0,-1 0 0 0 0,1 1 0 0 0,-1-1 0 0 0,1 0 0 0 0,-1 0 0 0 0,0 0 0 0 0,1 0 0 0 0,-1 0 0 0 0,1 1 0 0 0,-1-1 0 0 0,0 0 0 0 0,1 0 0 0 0,-1 1 0 0 0,0-1 0 0 0,1 0 0 0 0,-1 1 0 0 0,0-1 0 0 0,1 0 0 0 0,-1 1 0 0 0,0-1 0 0 0,0 0 0 0 0,1 1 0 0 0,-1-1 0 0 0,0 1 0 0 0,0-1 0 0 0,0 0 0 0 0,0 1 0 0 0,0-1 0 0 0,1 1 0 0 0,-1-1 0 0 0,0 1 0 0 0,0-1 0 0 0,0 0 0 0 0,0 1 0 0 0,0 0-97 0 0,0 58 1700 0 0,8 155-848 0 0,-7-154-4485 0 0,-2-59 2110 0 0,1-1-226 0 0,0 0-995 0 0,0 0-3802 0 0</inkml:trace>
  <inkml:trace contextRef="#ctx0" brushRef="#br0" timeOffset="6854.54">707 825 19319 0 0,'0'0'886'0'0,"0"0"-21"0"0,0 0-489 0 0,0 0-8 0 0,0 0 59 0 0,9 5 594 0 0,-4 0-884 0 0,-1 0 1 0 0,0 0-1 0 0,1 0 0 0 0,-2 1 1 0 0,1 0-1 0 0,-1-1 0 0 0,0 1 1 0 0,0 1-1 0 0,0-1 0 0 0,-1 0 1 0 0,0 1-1 0 0,0-1 0 0 0,-1 1 1 0 0,0 0-1 0 0,0-1 0 0 0,0 1 1 0 0,-1 0-1 0 0,0 5-137 0 0,8 73 1513 0 0,-4-1-1543 0 0,3-42-2096 0 0,-9-32 1958 0 0,1-8-3234 0 0,0 0-4885 0 0,1-2 2549 0 0</inkml:trace>
  <inkml:trace contextRef="#ctx0" brushRef="#br0" timeOffset="7164.821">488 778 16639 0 0,'-22'0'1512'0'0,"16"-4"-1216"0"0,-37-24 2698 0 0,42 27-2348 0 0,1 1 2 0 0,0 0-86 0 0,91-5 2035 0 0,-4 6-1244 0 0,63-4-1062 0 0,-32-11-238 0 0,-86 5-3670 0 0,-31 8 1618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0.33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542 70 2304 0 0,'0'0'101'0'0,"-11"-11"2978"0"0,-14-5 7452 0 0,-3 3-5354 0 0,-65-10-1578 0 0,85 22-2871 0 0,-6-1-483 0 0,0 0 0 0 0,0 1 0 0 0,-1 1 0 0 0,1 0 0 0 0,0 1 0 0 0,0 0 0 0 0,0 1 0 0 0,0 1-1 0 0,0 0 1 0 0,1 1 0 0 0,-1 0 0 0 0,1 1 0 0 0,-1 1-245 0 0,10-4 19 0 0,-1-1-1 0 0,1 1 0 0 0,0 0 1 0 0,0 1-1 0 0,0-1 1 0 0,0 1-1 0 0,1-1 0 0 0,-1 1 1 0 0,1 0-1 0 0,-1 0 1 0 0,1 1-1 0 0,0-1 0 0 0,0 1 1 0 0,1-1-1 0 0,-1 1 1 0 0,1 0-1 0 0,-1 0 0 0 0,1 0 1 0 0,1 1-1 0 0,-1-1 1 0 0,1 0-1 0 0,-1 1 0 0 0,1-1 1 0 0,0 1-1 0 0,1-1 1 0 0,-1 1-1 0 0,1-1 0 0 0,0 1 1 0 0,0-1-1 0 0,0 2-18 0 0,5 4-15 0 0,0 0 0 0 0,1-1 0 0 0,0 1 0 0 0,0-1 0 0 0,1 0 0 0 0,1-1 0 0 0,-1 0 0 0 0,1 0 0 0 0,0 0 0 0 0,1-1 0 0 0,0 0 0 0 0,0-1 0 0 0,10 5 15 0 0,13 13-21 0 0,73 49 21 0 0,-103-71 6 0 0,1-1-1 0 0,0 1 1 0 0,-1 0-1 0 0,1 0 1 0 0,-1 0-1 0 0,0 0 1 0 0,1 1-1 0 0,-1-1 1 0 0,0 1-1 0 0,0-1 1 0 0,-1 1-1 0 0,1 0 1 0 0,-1-1-1 0 0,1 1 1 0 0,-1 0-1 0 0,0 0 1 0 0,0 0-1 0 0,0 0 1 0 0,0 0-1 0 0,-1 1 1 0 0,1-1-1 0 0,-1 0 1 0 0,0 0-1 0 0,0 0 1 0 0,0 0-1 0 0,0 1 1 0 0,0-1-1 0 0,-1 0 1 0 0,0 0-1 0 0,1 0 1 0 0,-1 0-1 0 0,0 0 1 0 0,-1 0-1 0 0,1 0 1 0 0,0 0-1 0 0,-1 0 1 0 0,0-1-1 0 0,1 1 1 0 0,-2 0-6 0 0,-7 3 37 0 0,-1-1 1 0 0,0 0-1 0 0,0-1 0 0 0,0 0 1 0 0,0-1-1 0 0,-1 0 1 0 0,1-1-1 0 0,-1 0 0 0 0,1-1 1 0 0,-1 0-1 0 0,0-1 1 0 0,0 0-1 0 0,0-1 0 0 0,1 0 1 0 0,-1-1-1 0 0,1 0 1 0 0,-1-1-1 0 0,-6-2-37 0 0,-45-17-203 0 0,3-17-2432 0 0,30 2-3531 0 0,26 27-1645 0 0</inkml:trace>
  <inkml:trace contextRef="#ctx0" brushRef="#br0" timeOffset="327.811">551 375 16903 0 0,'0'0'771'0'0,"0"0"-14"0"0,0 0-401 0 0,0 0 99 0 0,0-17 1593 0 0,1 12-1888 0 0,0 1 0 0 0,0 0 0 0 0,0 0 0 0 0,0 0 0 0 0,1 0 0 0 0,0 0 0 0 0,-1 0 0 0 0,2 0 0 0 0,-1 0 0 0 0,0 1 0 0 0,1-1 0 0 0,-1 1 0 0 0,1 0 0 0 0,0-1 0 0 0,0 1 0 0 0,0 1 0 0 0,1-1 0 0 0,-1 0 0 0 0,1 1 0 0 0,0 0 0 0 0,-1-1 0 0 0,1 1 0 0 0,0 1 0 0 0,0-1 0 0 0,0 1 0 0 0,3-1-160 0 0,5 2 132 0 0,-1 0 1 0 0,1 1 0 0 0,0 1-1 0 0,-1 0 1 0 0,1 1-1 0 0,-1 0 1 0 0,0 0 0 0 0,0 1-1 0 0,0 1 1 0 0,0 0-1 0 0,-1 0 1 0 0,1 1-1 0 0,-2 0 1 0 0,1 1 0 0 0,-1 0-1 0 0,8 8-132 0 0,-13-13 62 0 0,-1 1 0 0 0,0-1 0 0 0,0 1 0 0 0,0-1 0 0 0,0 1 0 0 0,0 0 0 0 0,0 0 0 0 0,-1 0 0 0 0,1 0 0 0 0,-1 1 0 0 0,0-1 0 0 0,0 0 0 0 0,0 1 0 0 0,-1 0 0 0 0,1-1 0 0 0,-1 1 0 0 0,0 0 0 0 0,0 0 0 0 0,0 0 0 0 0,-1 0 0 0 0,1 0 0 0 0,-1 0 0 0 0,0 0 0 0 0,0 0 0 0 0,0 0 0 0 0,-1 0 0 0 0,1 0 0 0 0,-1 0 0 0 0,0-1 0 0 0,0 1 0 0 0,-1 0 0 0 0,1 0 0 0 0,-1-1 0 0 0,1 1 0 0 0,-1-1 0 0 0,-1 1 0 0 0,1-1 0 0 0,0 0 0 0 0,-1 0 0 0 0,-2 3-62 0 0,2-3 60 0 0,-1 0-1 0 0,0 0 0 0 0,0-1 1 0 0,-1 1-1 0 0,1-1 1 0 0,0 0-1 0 0,-1 0 1 0 0,1 0-1 0 0,-1-1 0 0 0,0 0 1 0 0,0 0-1 0 0,1 0 1 0 0,-1 0-1 0 0,0-1 1 0 0,0 1-1 0 0,0-1 1 0 0,0-1-1 0 0,0 1 0 0 0,0-1 1 0 0,1 0-1 0 0,-1 0 1 0 0,0 0-1 0 0,-3-2-59 0 0,-1 0-294 0 0,0-1-1 0 0,-1 0 0 0 0,1 0 1 0 0,1-1-1 0 0,-1-1 1 0 0,1 1-1 0 0,0-1 1 0 0,0-1-1 0 0,1 0 0 0 0,-1 0 1 0 0,0-2 294 0 0,-11-14-6964 0 0,-4 0-2170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6.14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21 389 5064,'15'-8'528,"26"-44"7017,8-22-5012,-46 69-2188,0 1-1,0-1 1,0 0 0,-1 0-1,0 0 1,0 0-1,0 0 1,0 0-1,-1-1 1,0 1 0,0 0-1,-1-1 1,1 1-1,-1-1 1,0 1-1,-1-1 1,1 1 0,-2-6-345,-8-29 3086,8 39-3001,-1 0 1,1 0-1,-1 0 0,0 0 0,1 0 0,-1 1 1,0-1-1,1 1 0,-1 0 0,0 0 1,1 0-1,-1 0 0,0 0 0,0 0 0,1 1 1,-1-1-1,0 1 0,1 0 0,-1 0 0,1 0 1,-1 0-1,1 0 0,-1 1 0,1-1 0,0 1 1,0-1-1,0 1 0,0 0 0,0 0 0,0 0 1,0 0-1,0 0 0,1 0 0,-1 1 0,1-1 1,0 1-1,0-1 0,0 0 0,0 1 0,0 0 1,0-1-1,1 1 0,-1 0-85,-36 104 600,35-100-600,0 0 0,0 0 0,1 0 0,0 0 0,0 0 0,1 0 0,0 0 0,0 1 0,1-1 0,-1 0 0,2 0 0,-1 0 0,1 0 0,0-1 0,0 1 0,1 0 0,0-1 0,0 1 0,1-1 0,-1 0 0,2 0 0,11 13-18,-15-16 6,1 0 1,0 0 0,0 0-1,0-1 1,0 1 0,1-1 0,-1 1-1,1-1 1,0 0 0,-1 0-1,1 0 1,0 0 0,0 0 0,0-1-1,0 1 1,0-1 0,1 0 0,-1 0-1,0 0 1,1 0 0,-1-1-1,0 0 1,1 1 0,1-1 11,40 3-714,-39-4 513,-1 1 0,1-1 0,-1 0 0,1 0 0,-1 0 0,0-1 0,1 0 0,-1 0 0,0 0 0,0-1 0,0 0 0,-1 0 0,1 0 0,-1 0 0,1-1 0,-1 1 0,0-1 0,-1 0 0,1-1 0,-1 1-1,1-1 1,-1 1 0,0-1 0,1-3 201,22-49-1766,-20-9 1680,1 66 3819,17 41-2282,6 61 5,-8-68-1993,-16-29 109,20 15-1959,-4-15-2323,-15-5-2771</inkml:trace>
  <inkml:trace contextRef="#ctx0" brushRef="#br0" timeOffset="374.412">717 231 3680,'0'0'167,"4"-5"2819,-1-1 12980,-50 124-12712,44-108-3172,0 0 0,0 1 0,1-1 0,0 1 1,0 0-1,1 0 0,1-1 0,0 1 1,1 8-83,-1-16-28,0-1 1,1 1-1,-1-1 1,0 1 0,1-1-1,0 0 1,-1 1 0,1-1-1,0 0 1,0 1 0,0-1-1,1 0 1,-1 0 0,0 0-1,1 0 1,0 0-1,-1 0 1,1 0 0,0 0-1,0-1 1,0 1 0,0-1-1,0 0 1,0 1 0,0-1-1,1 0 1,-1 0 0,0 0-1,1-1 28,44-16-710,-24 3 579,42-24-92,-35 34 831,-28 4-532,0 0 0,1 0 0,-1 0-1,0 0 1,0 0 0,0 0 0,0 0 0,0 1 0,-1-1-1,1 1 1,0-1 0,-1 1 0,1 0 0,-1 0-1,1 0 1,-1-1 0,0 1 0,0 1 0,0-1 0,0 0-1,0 0 1,0 0 0,-1 0 0,1 1 0,-1-1-1,1 0 1,-1 1 0,0 0-76,2 3 165,-1 1-91,-1-1 0,0 1 0,0-1 0,0 1-1,-1-1 1,0 1 0,0-1 0,-1 0 0,0 0 0,0 1-1,0-1 1,-1 0 0,0-1 0,0 1 0,0 0 0,-4 3-74,-9 23 67,-33 100-659,49-130 479,0-1 0,-1 0 0,1 1 0,0-1-1,-1 0 1,1 0 0,-1 1 0,1-1-1,-1 0 1,0 0 0,0 0 0,1 0-1,-1 0 1,0 0 0,0 0 0,0 0-1,0 0 1,0 0 0,0-1 0,0 1-1,0 0 1,-1-1 0,1 1 0,0 0-1,0-1 1,-1 0 0,1 1 0,0-1 0,0 0-1,-1 0 1,1 1 0,0-1 0,-1 0-1,1 0 1,0-1 0,-1 1 0,1 0-1,0 0 1,-1-1 0,1 1 0,0 0-1,0-1 1,0 1 0,-1-2 113,-16-31-3380,9 8 1661</inkml:trace>
  <inkml:trace contextRef="#ctx0" brushRef="#br0" timeOffset="721.064">885 114 6912,'44'3'-439,"12"35"6801,-14 21 1495,-24-18-5638,5 70-547,-26-76-1333,2-31-314,0 0 1,1 0 0,-1 0-1,1 0 1,0 1 0,0-1-1,0 0 1,0 0 0,1 0-1,0 1 1,0-1 0,0 0 0,0 0-1,1 0 1,-1-1 0,2 3-26,-1-5-25,1 1 0,-1-2 0,1 1 1,-1 0-1,1 0 0,-1-1 0,1 1 1,0-1-1,-1 0 0,1 0 1,-1 0-1,1 0 0,0 0 0,-1-1 1,1 1-1,-1-1 0,1 0 1,-1 1-1,1-1 0,-1 0 0,0-1 1,1 1-1,-1 0 0,0-1 0,0 1 1,0-1-1,0 1 0,2-3 25,4-1-65,99-82-141,-106 87 382,-1 0 73,16 0 1484,-12 3-1650,1-1 0,-1 0 0,0 1 0,0 0 0,0 0 0,0 0 0,-1 0 0,1 1 1,-1-1-1,0 1 0,1 0 0,-2 0 0,1 0 0,-1 1 0,1-1 0,-1 1 0,0-1 0,-1 1 0,1 0 0,0 3-83,11 22-64,24 22-4429,-27-51 692,-8-1 1858</inkml:trace>
  <inkml:trace contextRef="#ctx0" brushRef="#br0" timeOffset="1025.907">1446 26 6912,'1'-4'907,"0"-5"-1657,0 4 4920,-1-3 4602,2 13-3473,4 3-4616,-2-4-242,60 143 740,-27-60-1117,-31-74-29,0 0 0,-1 0 0,0 0 0,-1 1 0,-1 0 0,0 0 0,-1 0 0,-1 0 0,0 0 0,-1 1 0,0-1 0,-2 8-35,-16 31-1165,17-52 837,1-1-7,0 0 29,0 0 123,1-4 192,0 0 0,1 0-1,0 0 1,-1 1 0,1-1 0,1 0 0,-1 1 0,0 0 0,1-1 0,0 1-1,-1 0 1,1 1 0,0-1 0,1 0 0,-1 1 0,0-1 0,1 1 0,0 0-1,-1 1 1,4-2-9,3-4 94,172-113 1847,-140 87-2149,1 2 1,2 2-1,13-5 208,-29 17-1746,-2 1-560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2.93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59 48 21191 0 0,'-17'3'2127'0'0,"-9"-14"-1935"0"0,16 2-137 0 0,10 9-29 0 0,0-1 0 0 0,-1 1 0 0 0,1 0 0 0 0,-1-1 0 0 0,1 1 1 0 0,0-1-1 0 0,-1 1 0 0 0,1 0 0 0 0,0-1 0 0 0,-1 1 0 0 0,1-1 1 0 0,0 1-1 0 0,0-1 0 0 0,-1 1 0 0 0,1-1 0 0 0,0 1 0 0 0,0-1 1 0 0,0 1-1 0 0,0-1 0 0 0,0 1 0 0 0,0-1 0 0 0,0 1 0 0 0,0-1 1 0 0,0 1-1 0 0,0-1 0 0 0,0 1 0 0 0,0-1 0 0 0,0 1 0 0 0,0-1 1 0 0,0 1-1 0 0,0-1 0 0 0,1 1 0 0 0,-1-1 0 0 0,0 1 0 0 0,0-1 0 0 0,1 1 1 0 0,-1-1-1 0 0,0 1 0 0 0,1-1 0 0 0,-1 1 0 0 0,0 0 0 0 0,1-1 1 0 0,-1 1-1 0 0,1 0 0 0 0,-1-1 0 0 0,0 1 0 0 0,1 0 0 0 0,-1 0 1 0 0,1-1-1 0 0,-1 1 0 0 0,1 0 0 0 0,-1 0 0 0 0,1 0 0 0 0,-1-1 1 0 0,1 1-1 0 0,-1 0 0 0 0,1 0-26 0 0,31-7 1087 0 0,-28 6-1021 0 0,1 1 0 0 0,0 0 0 0 0,0 0-1 0 0,0 1 1 0 0,0 0 0 0 0,-1-1 0 0 0,1 1 0 0 0,0 1 0 0 0,-1-1-1 0 0,1 1 1 0 0,-1 0 0 0 0,1 0 0 0 0,-1 0 0 0 0,0 0-1 0 0,0 1 1 0 0,0 0 0 0 0,0 0 0 0 0,0 0 0 0 0,-1 0 0 0 0,1 0-1 0 0,-1 1 1 0 0,3 3-66 0 0,-5-4 87 0 0,0 1 0 0 0,0-1 0 0 0,-1 0 0 0 0,1 1 0 0 0,-1-1-1 0 0,1 1 1 0 0,-1-1 0 0 0,0 1 0 0 0,-1-1 0 0 0,1 0 0 0 0,-1 1 0 0 0,1-1 0 0 0,-1 1 0 0 0,0-1-1 0 0,0 0 1 0 0,0 1 0 0 0,-1-1 0 0 0,1 0 0 0 0,-1 0 0 0 0,0 0 0 0 0,1 0 0 0 0,-1 0-1 0 0,-2 1-86 0 0,0 3 58 0 0,-45 83-42 0 0,-4 0-16 0 0,35-16 11 0 0,19-72-5 0 0,-1 0 0 0 0,1 1 1 0 0,0-1-1 0 0,0 0 0 0 0,0 0 1 0 0,0 1-1 0 0,0-1 0 0 0,1 0 0 0 0,-1 0 1 0 0,1 0-1 0 0,-1-1 0 0 0,1 1 1 0 0,0 0-1 0 0,-1 0 0 0 0,1-1 1 0 0,0 1-1 0 0,0-1 0 0 0,0 0 0 0 0,0 1 1 0 0,1-1-1 0 0,-1 0 0 0 0,2 0-6 0 0,15 12-12 0 0,39 22-2427 0 0,-14-22-4772 0 0,-36-11 5012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3.19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13 1 18975 0 0,'-6'5'1720'0'0,"1"-1"-1358"0"0,4-3-32 0 0,3 0 44 0 0,9 3 61 0 0,0 0 0 0 0,1 0 0 0 0,-1-1 0 0 0,2 0 0 0 0,-2-1 0 0 0,2 0 1 0 0,-2-1-1 0 0,2 0 0 0 0,-2-1 0 0 0,2 0 0 0 0,2-2-435 0 0,6 2 435 0 0,111-4 557 0 0,-95 17-5672 0 0,-36-12 2681 0 0,-1-1-65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3.50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28 44 3224 0 0,'-19'18'-218'0'0,"14"-14"3279"0"0,1 1 4164 0 0,5-5-618 0 0,3 1-4394 0 0,-1 1-835 0 0,11 0-1024 0 0,-2 0 1 0 0,1-1-1 0 0,1 0 0 0 0,-2-1 1 0 0,2-1-1 0 0,-2 0 0 0 0,1 0 1 0 0,0-1-1 0 0,3-2-354 0 0,10 0 432 0 0,138-23-272 0 0,-37-2-5474 0 0,-99 19-2811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2.20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80 178 11976 0 0,'-22'29'3348'0'0,"22"19"4577"0"0,13 27-6480 0 0,-4-32-396 0 0,9 89-286 0 0,13 82-512 0 0,-20-167-3546 0 0,-11-46 2094 0 0,0-1-485 0 0,-1-8-2155 0 0,-1-4 1891 0 0</inkml:trace>
  <inkml:trace contextRef="#ctx0" brushRef="#br0" timeOffset="258.617">1 173 20471 0 0,'0'-1'464'0'0,"0"-7"-267"0"0,0 1 0 0 0,1 0-1 0 0,0-1 1 0 0,1 1 0 0 0,-1 0-1 0 0,1 0 1 0 0,1 0 0 0 0,-1 0 0 0 0,1 0-1 0 0,1 0 1 0 0,-1 1 0 0 0,1 0-1 0 0,0-1 1 0 0,0 1 0 0 0,1 1-1 0 0,0-1 1 0 0,0 1 0 0 0,0 0-1 0 0,1 0 1 0 0,0 0 0 0 0,0 1-1 0 0,0-1 1 0 0,0 2 0 0 0,0-1 0 0 0,4-1-197 0 0,-4 2 91 0 0,1 1 0 0 0,-1-1 1 0 0,1 1-1 0 0,0 1 1 0 0,-1-1-1 0 0,1 1 1 0 0,0 0-1 0 0,0 1 1 0 0,0-1-1 0 0,0 1 1 0 0,0 1-1 0 0,0-1 0 0 0,0 1 1 0 0,-1 0-1 0 0,1 1 1 0 0,0 0-1 0 0,-1 0 1 0 0,1 0-1 0 0,-1 1 1 0 0,1 0-1 0 0,-1 0 1 0 0,0 1-1 0 0,0-1 0 0 0,-1 1 1 0 0,1 1-1 0 0,-1-1 1 0 0,2 3-92 0 0,-2-3 41 0 0,0 0 1 0 0,-1 0 0 0 0,0 1-1 0 0,0-1 1 0 0,0 1 0 0 0,-1 0-1 0 0,1 0 1 0 0,-1 1-1 0 0,0-1 1 0 0,-1 0 0 0 0,1 1-1 0 0,-1 0 1 0 0,0-1 0 0 0,-1 1-1 0 0,1 0 1 0 0,-1 0-1 0 0,0 0 1 0 0,-1 1-42 0 0,-11 74 136 0 0,9-73-85 0 0,-1-1 0 0 0,0 1 1 0 0,0-1-1 0 0,-1 0 0 0 0,0 0 0 0 0,0-1 0 0 0,0 1 1 0 0,-1-1-1 0 0,0 0 0 0 0,0 0 0 0 0,-1 0 0 0 0,0-1 1 0 0,0 1-1 0 0,0-2 0 0 0,0 1 0 0 0,-1-1 0 0 0,0 0 0 0 0,-6 3-51 0 0,3-4-684 0 0,0 0 0 0 0,-1-1-1 0 0,1 0 1 0 0,0-1 0 0 0,-1 0 0 0 0,1-1-1 0 0,-1 0 1 0 0,1 0 0 0 0,-1-1-1 0 0,1-1 1 0 0,0 0 0 0 0,-5-1 684 0 0,-7-3-8101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4.47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78 67 7832 0 0,'29'-11'848'0'0,"-26"10"-304"0"0,-3 1-301 0 0,0 0 1 0 0,0 0-1 0 0,0 0 0 0 0,0 1 0 0 0,0-1 1 0 0,0 0-1 0 0,0 0 0 0 0,0 0 0 0 0,0 1 1 0 0,0-1-1 0 0,0 0 0 0 0,1 0 0 0 0,-1 0 1 0 0,0 1-1 0 0,0-1 0 0 0,0 0 0 0 0,0 0 1 0 0,0 0-1 0 0,1 0 0 0 0,-1 0 0 0 0,0 1 1 0 0,0-1-1 0 0,0 0 0 0 0,0 0 0 0 0,1 0 1 0 0,-1 0-1 0 0,0 0 0 0 0,0 0 1 0 0,0 0-1 0 0,1 0 0 0 0,-1 0 0 0 0,0 0 1 0 0,0 0-1 0 0,1 0 0 0 0,-1 0 0 0 0,0 0 1 0 0,0 0-1 0 0,0 0 0 0 0,1 0 0 0 0,-1 0 1 0 0,0 0-1 0 0,0 0 0 0 0,0 0 0 0 0,1 0 1 0 0,-1 0-1 0 0,0 0 0 0 0,0 0 0 0 0,0 0 1 0 0,1-1-1 0 0,-1 1 0 0 0,0 0 1 0 0,0 0-1 0 0,0 0 0 0 0,0 0 0 0 0,1-1-243 0 0,-9 88 2915 0 0,-56 104-1628 0 0,41-117-1143 0 0,1 22 210 0 0,21-94-350 0 0,1-1 0 0 0,0 0 0 0 0,0 1 0 0 0,-1-1 0 0 0,1 1 0 0 0,0-1 0 0 0,0 1 0 0 0,1-1 0 0 0,-1 1 0 0 0,0-1 0 0 0,0 1 0 0 0,1-1 0 0 0,-1 1 0 0 0,1-1 0 0 0,-1 0 0 0 0,1 1 0 0 0,0-1 0 0 0,0 0 0 0 0,-1 1 0 0 0,1-1 0 0 0,0 0 0 0 0,0 0 0 0 0,0 0 0 0 0,0 0 0 0 0,0 0 0 0 0,1 0 0 0 0,-1 0 0 0 0,0 0 0 0 0,0 0 0 0 0,1 0 0 0 0,-1-1 0 0 0,0 1 0 0 0,1-1 0 0 0,-1 1 0 0 0,0-1 0 0 0,1 1 0 0 0,-1-1 0 0 0,1 0 0 0 0,-1 0 0 0 0,1 0 0 0 0,-1 1 0 0 0,1-1 0 0 0,-1-1 0 0 0,1 1 0 0 0,-1 0 0 0 0,1 0 0 0 0,-1-1 0 0 0,1 1 0 0 0,-1 0 0 0 0,1-1-4 0 0,124-11 584 0 0,-60 4-207 0 0,76-22-42 0 0,-94 13-1066 0 0,-14-19-5268 0 0,-29 29 4137 0 0</inkml:trace>
  <inkml:trace contextRef="#ctx0" brushRef="#br0" timeOffset="206.698">409 265 6912 0 0,'-49'41'1317'0'0,"37"5"12579"0"0,16-23-11064 0 0,-12 64-1098 0 0,1-52-1194 0 0,5-27-534 0 0,0 1 0 0 0,0-1-1 0 0,1 1 1 0 0,1 0 0 0 0,-1-1-1 0 0,2 1 1 0 0,-1 0 0 0 0,1 0 0 0 0,0-1-1 0 0,1 1 1 0 0,0-1 0 0 0,0 1-1 0 0,1-1 1 0 0,0 2-6 0 0,1-3-107 0 0,-1-1 1 0 0,0 1-1 0 0,-1 1 0 0 0,0-1 0 0 0,0 0 0 0 0,-1 1 0 0 0,1-1 1 0 0,-1 0-1 0 0,-1 1 0 0 0,0 0 0 0 0,0-1 0 0 0,0 1 0 0 0,-1-1 1 0 0,0 1-1 0 0,-1-1 0 0 0,1 0 0 0 0,-2 1 107 0 0,3 26-7554 0 0,0-33 4661 0 0</inkml:trace>
  <inkml:trace contextRef="#ctx0" brushRef="#br0" timeOffset="372.258">537 510 15320 0 0,'2'-1'697'0'0,"70"-21"879"0"0,-70 21-1250 0 0,-2 1-4 0 0,0 0-28 0 0,0 0-7 0 0,0 0-6 0 0,14 123 3971 0 0,-28-42-5122 0 0,20-55-928 0 0,-6-25 810 0 0,0-1-1124 0 0,0 0-4371 0 0</inkml:trace>
  <inkml:trace contextRef="#ctx0" brushRef="#br0" timeOffset="592.972">752 426 17103 0 0,'2'1'786'0'0,"32"3"442"0"0,-26 18 1784 0 0,-7 29-190 0 0,4-37-2378 0 0,1 0-203 0 0,-1 1 1 0 0,0 0 0 0 0,-2 1-1 0 0,1-1 1 0 0,-2 1-1 0 0,0-1 1 0 0,-1 1-1 0 0,0 13-241 0 0,-6 15-16 0 0,7-27-32 0 0,-3-15 18 0 0,1 0-1 0 0,0 0 1 0 0,0-1 0 0 0,0 1 0 0 0,0 0-1 0 0,1-1 1 0 0,-1 1 0 0 0,0 0 0 0 0,1-1-1 0 0,-1 1 1 0 0,1 0 0 0 0,0-1 0 0 0,-1 1-1 0 0,1-1 1 0 0,0 1 0 0 0,0-1 0 0 0,0 1-1 0 0,0-1 1 0 0,0 0 0 0 0,1 1 0 0 0,-1-1-1 0 0,0 0 1 0 0,1 0 30 0 0,1 2 1219 0 0,1-1-4882 0 0,-5-7-3366 0 0,-6-1 5103 0 0</inkml:trace>
  <inkml:trace contextRef="#ctx0" brushRef="#br0" timeOffset="802.095">526 429 2760 0 0,'-52'-1'272'0'0,"45"-1"10321"0"0,5-1-4285 0 0,10-5-2528 0 0,14-1-5218 0 0,-16 8 3245 0 0,84-16 1513 0 0,74 17-2787 0 0,-83 7-3577 0 0,-71-6-3137 0 0,-2-1-1881 0 0</inkml:trace>
  <inkml:trace contextRef="#ctx0" brushRef="#br0" timeOffset="1162.8">982 57 21191 0 0,'0'0'480'0'0,"0"0"67"0"0,2 0 32 0 0,56-27 143 0 0,-30 16-762 0 0,-21 8 202 0 0,0 0 0 0 0,-1 0 1 0 0,1 1-1 0 0,0 0 0 0 0,0 0 0 0 0,0 1 0 0 0,0 0 0 0 0,1 0 0 0 0,-1 0 0 0 0,0 1 0 0 0,1 0-162 0 0,-6 1 35 0 0,0-1 1 0 0,0 1-1 0 0,0 0 1 0 0,0 0-1 0 0,0 0 0 0 0,0 0 1 0 0,0 0-1 0 0,0 0 1 0 0,0 0-1 0 0,0 1 0 0 0,-1-1 1 0 0,1 1-1 0 0,-1-1 1 0 0,1 1-1 0 0,-1 0 0 0 0,0 0 1 0 0,1-1-1 0 0,-1 1 0 0 0,0 0 1 0 0,0 0-1 0 0,0 0 1 0 0,0 0-1 0 0,-1 0 0 0 0,1 0 1 0 0,0 1-1 0 0,-1-1 1 0 0,0 0-1 0 0,1 0 0 0 0,-1 0 1 0 0,0 0-1 0 0,0 1 1 0 0,0-1-1 0 0,-1 0 0 0 0,1 0 1 0 0,0 1-36 0 0,-15 79 1114 0 0,15-81-1114 0 0,-7 17 0 0 0,0-1 0 0 0,-1 0 0 0 0,-1 0 0 0 0,0 0 0 0 0,-1-1 0 0 0,-1 0 0 0 0,-12 13 0 0 0,-21 32 0 0 0,42-60 2 0 0,1 1 0 0 0,-1 0 0 0 0,1 0-1 0 0,-1 0 1 0 0,1 0 0 0 0,0 0 0 0 0,0 0 0 0 0,0 0-1 0 0,0 0 1 0 0,0 1 0 0 0,0-1 0 0 0,0 0 0 0 0,1 1-1 0 0,-1-1 1 0 0,1 0 0 0 0,0 1 0 0 0,0-1 0 0 0,0 0-1 0 0,0 1 1 0 0,0-1 0 0 0,0 1 0 0 0,1-1 0 0 0,-1 0-1 0 0,1 1 1 0 0,-1-1 0 0 0,1 0 0 0 0,0 1 0 0 0,0-1-1 0 0,0 0 1 0 0,0 0 0 0 0,1 0 0 0 0,-1 0 0 0 0,0 0-1 0 0,1 0 1 0 0,-1 0 0 0 0,1-1 0 0 0,0 1 0 0 0,0 0-1 0 0,0-1 1 0 0,0 1-2 0 0,7 0 238 0 0,0 1-1 0 0,1-1 1 0 0,0-1-1 0 0,-1 0 1 0 0,1 0-1 0 0,0-1 0 0 0,-1 0 1 0 0,1-1-1 0 0,0 0 1 0 0,5-1-238 0 0,33-7-5327 0 0,-31 6 1027 0 0,2 0-4487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7.19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16 239 8288 0 0,'0'0'381'0'0,"0"0"-6"0"0,0 1-242 0 0,-1 0 296 0 0,0 1 0 0 0,0 0-1 0 0,1-1 1 0 0,-1 1 0 0 0,1 0 0 0 0,-1 0-1 0 0,1-1 1 0 0,0 1 0 0 0,0 0 0 0 0,0 0 0 0 0,0 0-1 0 0,0 0 1 0 0,0-1 0 0 0,0 1 0 0 0,0 0-1 0 0,1 0 1 0 0,-1 0 0 0 0,1-1 0 0 0,0 1 0 0 0,-1 0-1 0 0,1-1 1 0 0,1 2-429 0 0,-1 0 339 0 0,1 0-134 0 0,0 0 0 0 0,-1-1 0 0 0,1 1 1 0 0,-1 0-1 0 0,1 0 0 0 0,-1 0 0 0 0,0 0 0 0 0,0 0 0 0 0,-1 0 0 0 0,1 0 0 0 0,-1 0 0 0 0,1 1 0 0 0,-1-1 0 0 0,0 0 0 0 0,0 0 0 0 0,-1 0 0 0 0,1 1 0 0 0,-1-1 0 0 0,1 0 1 0 0,-1 0-1 0 0,0 0 0 0 0,-1 2-205 0 0,-19 98 1498 0 0,20-66-890 0 0,-3-44-608 0 0,7-54-1384 0 0,5-98 1991 0 0,27 67-160 0 0,-17 53 79 0 0,-18 39-498 0 0,0-1 1 0 0,0 0-1 0 0,0 1 0 0 0,0-1 0 0 0,0 1 0 0 0,0-1 0 0 0,0 0 0 0 0,1 1 1 0 0,-1-1-1 0 0,0 1 0 0 0,0-1 0 0 0,1 1 0 0 0,-1-1 0 0 0,0 0 1 0 0,0 1-1 0 0,1-1 0 0 0,-1 1 0 0 0,1-1 0 0 0,-1 1 0 0 0,0 0 0 0 0,1-1 1 0 0,-1 1-1 0 0,1-1 0 0 0,-1 1 0 0 0,1 0 0 0 0,-1 0 0 0 0,1-1 1 0 0,0 1-1 0 0,-1 0 0 0 0,1 0 0 0 0,-1-1 0 0 0,1 1 0 0 0,-1 0 1 0 0,1 0-1 0 0,0 0 0 0 0,-1 0 0 0 0,1 0 0 0 0,0 0 0 0 0,-1 0 0 0 0,1 0 1 0 0,-1 0-1 0 0,1 0 0 0 0,0 0 0 0 0,-1 1 0 0 0,1-1 0 0 0,-1 0 1 0 0,1 0-1 0 0,-1 0 0 0 0,1 1 0 0 0,-1-1 0 0 0,1 0 0 0 0,-1 1 0 0 0,1-1 1 0 0,-1 1-1 0 0,1-1 0 0 0,-1 0 0 0 0,1 1 0 0 0,-1-1 0 0 0,0 1 1 0 0,1-1-30 0 0,9 11 132 0 0,0 0-1 0 0,-1 0 1 0 0,0 1-1 0 0,0 0 1 0 0,-1 0-1 0 0,-1 1 1 0 0,0 0-1 0 0,-1 0 1 0 0,3 11-131 0 0,-3-10 20 0 0,7 15-11 0 0,-10-19-62 0 0,0-1 0 0 0,1 0-1 0 0,0 0 1 0 0,1-1 0 0 0,0 1-1 0 0,0-1 1 0 0,1 0 0 0 0,0-1-1 0 0,0 1 1 0 0,1-1 0 0 0,3 3 53 0 0,-9-9-24 0 0,0-1 0 0 0,1 1 0 0 0,-1 0 0 0 0,0-1 1 0 0,1 1-1 0 0,-1-1 0 0 0,0 1 0 0 0,1-1 0 0 0,-1 0 0 0 0,1 1 0 0 0,-1-1 1 0 0,1 0-1 0 0,-1 0 0 0 0,0 0 0 0 0,1 0 0 0 0,-1 0 0 0 0,1 0 0 0 0,-1-1 1 0 0,1 1-1 0 0,-1 0 0 0 0,0-1 0 0 0,1 1 0 0 0,-1-1 0 0 0,0 0 0 0 0,1 1 1 0 0,-1-1-1 0 0,0 0 0 0 0,0 0 0 0 0,1 1 0 0 0,-1-1 0 0 0,0 0 1 0 0,0 0-1 0 0,0-1 0 0 0,0 1 0 0 0,0 0 24 0 0,33-46-877 0 0,-33 44 813 0 0,40-90-103 0 0,-36 83 197 0 0,-1 1-1 0 0,-1-1 0 0 0,0 0 0 0 0,0 0 1 0 0,-1 0-1 0 0,-1 0 0 0 0,1 0 1 0 0,-2-1-1 0 0,1-4-29 0 0,-1 7 10 0 0,19-86 495 0 0,21 47 300 0 0,-39 46-637 0 0,15 15-140 0 0,-11-9 53 0 0,-1 0 1 0 0,1 1-1 0 0,-1-1 0 0 0,0 1 0 0 0,0 0 0 0 0,-1 0 1 0 0,1 0-1 0 0,-2 0 0 0 0,1 1 0 0 0,0 1-81 0 0,8 16 385 0 0,-7-16-351 0 0,1 0-1 0 0,-2 0 0 0 0,1 1 1 0 0,-2-1-1 0 0,1 1 0 0 0,-1-1 1 0 0,0 1-1 0 0,0 0 0 0 0,-1 0 1 0 0,-1 0-1 0 0,1 0 0 0 0,-2 0 1 0 0,1 0-1 0 0,-2 5-33 0 0,-1 21-218 0 0,2 1 0 0 0,1 0 0 0 0,2 0 1 0 0,3 19 217 0 0,-1-19-565 0 0,0 29-1709 0 0,-6-40-2344 0 0,1-18 1264 0 0,1 7-4359 0 0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19.27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21 218 1376 0 0,'-6'11'928'0'0,"3"-8"2324"0"0,-1-2-3334 0 0,-4 1 6602 0 0,14-3-2724 0 0,31-9-2236 0 0,58 1 460 0 0,0 3 0 0 0,42 4-2020 0 0,34-1 840 0 0,204-9-72 0 0,-43-2-216 0 0,11-13 857 0 0,435-66-851 0 0,-179 38-548 0 0,-595 55-103 0 0,80-3-45 0 0,-50 6-3169 0 0,-27-3 1301 0 0</inkml:trace>
</inkml:ink>
</file>

<file path=xl/ink/ink8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0.23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0 20471 0 0,'0'0'464'0'0,"0"0"68"0"0,0 9 702 0 0,18 137 1994 0 0,-4-3-3051 0 0,-8-6 460 0 0,-1-61-1623 0 0,-4-74 588 0 0,-1-2-43 0 0,0 0-175 0 0,0 0-79 0 0,0 0-10 0 0,0 0 1 0 0,0 0 25 0 0,0 0 9 0 0,0 0 4 0 0,4-11-216 0 0,27-75 644 0 0,-25 75 454 0 0,0 1 0 0 0,1 0 0 0 0,1 1 0 0 0,0 0 0 0 0,0 0 0 0 0,0 1 0 0 0,1 0 0 0 0,1 0 0 0 0,-1 1 0 0 0,1 0 0 0 0,2 0-216 0 0,96-60 4006 0 0,-107 66-3633 0 0,-1 1-49 0 0,27 0 725 0 0,-43 20-192 0 0,-70 80 758 0 0,48-66-1615 0 0,23-7 10 0 0,11-22 8 0 0,0 0 0 0 0,1 1 1 0 0,0 0-1 0 0,0 0 1 0 0,0 0-1 0 0,1 0 0 0 0,0 0 1 0 0,0 1-1 0 0,0-1 1 0 0,1 1-1 0 0,0 2-18 0 0,1-6 2 0 0,1-1 1 0 0,1 1-1 0 0,-1-1 0 0 0,0 0 1 0 0,0 1-1 0 0,1-1 0 0 0,0 0 0 0 0,-1 0 1 0 0,1 0-1 0 0,0 0 0 0 0,0 0 1 0 0,0-1-1 0 0,0 1 0 0 0,0 0 0 0 0,0-1 1 0 0,0 0-1 0 0,1 1 0 0 0,-1-1 1 0 0,1 0-1 0 0,-1 0 0 0 0,1-1 0 0 0,-1 1 1 0 0,1 0-1 0 0,2 0-2 0 0,6 3 5 0 0,5 1-5 0 0,-1-1 0 0 0,2-1 0 0 0,-1 0 0 0 0,0-1 0 0 0,0 0 0 0 0,1-2 0 0 0,-1 0 0 0 0,15-2 0 0 0,12 1 0 0 0,-29 1-524 0 0,79-3 1205 0 0,-63-2-3611 0 0,-2-3-4218 0 0,-16 4-1474 0 0</inkml:trace>
</inkml:ink>
</file>

<file path=xl/ink/ink8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0.885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5 537 18199 0 0,'0'0'830'0'0,"0"0"-14"0"0,0 0-456 0 0,0 0 26 0 0,-4-14 950 0 0,17-49-1360 0 0,-1 23-3473 0 0,-4 24 2154 0 0</inkml:trace>
  <inkml:trace contextRef="#ctx0" brushRef="#br0" timeOffset="238.965">378 1 5064 0 0,'0'0'448'0'0,"0"0"-352"0"0,0 0-96 0 0,0 0 0 0 0,0 0 3440 0 0,0 0 672 0 0,0 0 135 0 0,0 0 25 0 0,0 0-3256 0 0,0 0-656 0 0,0 0-128 0 0,0 0-24 0 0,0 0-2216 0 0,15 4-440 0 0</inkml:trace>
  <inkml:trace contextRef="#ctx0" brushRef="#br0" timeOffset="239.965">839 518 14744 0 0,'0'0'1312'0'0,"0"10"-1056"0"0,0-1-256 0 0,0 1 0 0 0,0-10 1487 0 0,9 7 241 0 0,-9-7 56 0 0,0 0 8 0 0,0 0-1320 0 0,0 0-264 0 0,0 0-48 0 0,0 0-16 0 0,16 0-1048 0 0,-16 0-216 0 0,0 0-32 0 0,0 0-7327 0 0</inkml:trace>
</inkml:ink>
</file>

<file path=xl/ink/ink8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4.62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13 0 15984 0 0,'-12'31'2531'0'0,"12"-28"269"0"0,4 3 324 0 0,1-4-2930 0 0,1 0 0 0 0,0 0 0 0 0,0-1-1 0 0,0 0 1 0 0,0 0 0 0 0,0 0 0 0 0,0-1-1 0 0,0 0 1 0 0,0 0 0 0 0,0 0 0 0 0,0-1-1 0 0,0 0 1 0 0,0 0 0 0 0,5-2-194 0 0,19-1 463 0 0,-21 3-473 0 0,52-2-483 0 0,26 17-786 0 0,-86-14 268 0 0,-1 0-110 0 0,-1 7-2137 0 0,-5-1 1501 0 0,-1-2-10 0 0</inkml:trace>
  <inkml:trace contextRef="#ctx0" brushRef="#br0" timeOffset="205.072">46 188 20359 0 0,'-10'11'3166'0'0,"14"-10"-3034"0"0,1 0 1 0 0,-1 0-1 0 0,0 0 1 0 0,1 0-1 0 0,-1-1 1 0 0,1 1-1 0 0,-1-1 1 0 0,1 0-1 0 0,-1-1 1 0 0,1 1-1 0 0,-1-1 1 0 0,1 0-1 0 0,-1 0 1 0 0,0 0-1 0 0,1-1 1 0 0,2-1-133 0 0,17-3-78 0 0,35-11 78 0 0,13 0 0 0 0,0-7-3385 0 0,-53 17 2146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2-03-28T14:24:07.837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 14 15176,'0'0'694,"0"0"-17,0 0-275,18 7 5035,52-16-2267,-27-2-3159,7 11-11,-11 6-401,-29 2-2930,-6-3 1319</inkml:trace>
</inkml:ink>
</file>

<file path=xl/ink/ink9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2.37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136 158 3224 0 0,'30'0'240'0'0,"-29"-1"-1161"0"0,-2-1 3414 0 0,0-4 4369 0 0,2 2-5046 0 0,-1 3-962 0 0,0 1-81 0 0,0 0-1 0 0,0 0 69 0 0,0 0 30 0 0,0 0 7 0 0,-11 8 1562 0 0,-26 62 815 0 0,-42 70-1662 0 0,44-5-985 0 0,31-92-501 0 0,12-22 0 0 0,-3-16-92 0 0,1 0 1 0 0,1 0 0 0 0,-1-1-1 0 0,1 1 1 0 0,-1-2 0 0 0,1 1-1 0 0,0-1 1 0 0,1 0 0 0 0,-1 0-1 0 0,0-1 1 0 0,1 0 0 0 0,-1 0-1 0 0,1-1 1 0 0,0 0-1 0 0,0 0 1 0 0,4-1-16 0 0,56-6 288 0 0,79-24 147 0 0,-138 28-735 0 0,0-1 0 0 0,0 1 0 0 0,0-2 0 0 0,0 1 0 0 0,0-1 0 0 0,-1 0 0 0 0,0-1 0 0 0,0 0 0 0 0,0 0 0 0 0,0-1 300 0 0,8-16-4902 0 0,-13 17 1411 0 0,1-5-3590 0 0</inkml:trace>
  <inkml:trace contextRef="#ctx0" brushRef="#br0" timeOffset="203.875">430 359 18199 0 0,'0'0'830'0'0,"0"0"-14"0"0,-4 5-494 0 0,0-1 93 0 0,0 1 0 0 0,1 0 0 0 0,-1 1-1 0 0,1-1 1 0 0,1 1 0 0 0,-1-1 0 0 0,1 1-1 0 0,0 0 1 0 0,0 0 0 0 0,0 0-1 0 0,1 0 1 0 0,0 0 0 0 0,0 1 0 0 0,1-1-1 0 0,0 0 1 0 0,0 2-415 0 0,-1-1-133 0 0,2 141 716 0 0,23-51-2799 0 0,-21-87 1540 0 0,12 13-3514 0 0,-7-12-3317 0 0</inkml:trace>
  <inkml:trace contextRef="#ctx0" brushRef="#br0" timeOffset="415.842">765 520 10592 0 0,'0'0'818'0'0,"0"0"-134"0"0,0 10 4188 0 0,2 30 1998 0 0,2 0-5222 0 0,1 42-1785 0 0,-5-78-25 0 0,0 0 0 0 0,0 1 0 0 0,0-1-1 0 0,0 0 1 0 0,1 1 0 0 0,0-1 0 0 0,0 0-1 0 0,0 0 1 0 0,0 0 0 0 0,1 0 0 0 0,-1 0 0 0 0,1 0-1 0 0,0 0 1 0 0,0 0 0 0 0,3 2 162 0 0,-4-5-1164 0 0,-1-1-111 0 0,0 0-421 0 0,0 0-184 0 0,0 0-35 0 0</inkml:trace>
  <inkml:trace contextRef="#ctx0" brushRef="#br0" timeOffset="632.564">887 487 9672 0 0,'0'0'748'0'0,"0"0"-128"0"0,0 0 1296 0 0,1 1 620 0 0,16 26 4335 0 0,-6 19-4916 0 0,9 24-658 0 0,-2 10-1579 0 0,-17-65 219 0 0,-1-9-2567 0 0,0 0-5924 0 0,0-6 2444 0 0</inkml:trace>
  <inkml:trace contextRef="#ctx0" brushRef="#br0" timeOffset="812.777">637 396 21191 0 0,'-44'-3'2296'0'0,"99"-17"715"0"0,89 0-1894 0 0,-21 7-5213 0 0,-114 12 1672 0 0</inkml:trace>
  <inkml:trace contextRef="#ctx0" brushRef="#br0" timeOffset="1190.795">1059 68 16583 0 0,'0'0'762'0'0,"0"0"-18"0"0,2-7-450 0 0,32-13 4133 0 0,18-9-1945 0 0,-41 25-2264 0 0,40-3-141 0 0,-49 8 3 0 0,0-1-1 0 0,0 1 0 0 0,0 0 1 0 0,-1 0-1 0 0,1 0 1 0 0,0 1-1 0 0,0-1 1 0 0,-1 0-1 0 0,1 1 0 0 0,-1-1 1 0 0,0 1-1 0 0,1-1 1 0 0,-1 1-1 0 0,0 0 1 0 0,0 0-1 0 0,0-1 0 0 0,0 1 1 0 0,0 0-1 0 0,0 0 1 0 0,0 0-1 0 0,0 1-79 0 0,-1 3 45 0 0,-1 1 1 0 0,1-1-1 0 0,-1 0 0 0 0,0 0 0 0 0,-1 0 1 0 0,0 0-1 0 0,1 0 0 0 0,-2 0 0 0 0,1-1 1 0 0,-1 1-1 0 0,0-1 0 0 0,0 1 0 0 0,0-1 0 0 0,-1 0 1 0 0,0 0-1 0 0,0 0 0 0 0,0-1 0 0 0,-3 3-45 0 0,-9 13-287 0 0,-44 73 2168 0 0,52-82-1881 0 0,7-10 0 0 0,-1 0 0 0 0,1 0 0 0 0,0 0 0 0 0,0 0 0 0 0,0 1 0 0 0,0-1 0 0 0,0 0 0 0 0,0 1 0 0 0,0-1 0 0 0,0 1 0 0 0,1-1 0 0 0,-1 1 0 0 0,1-1 0 0 0,-1 1 0 0 0,1-1 0 0 0,-1 1 0 0 0,1 0 0 0 0,0-1 0 0 0,0 1 0 0 0,0-1 0 0 0,0 1 0 0 0,0 0 0 0 0,0-1 0 0 0,0 1 0 0 0,0 0 0 0 0,1-1 0 0 0,0 2 0 0 0,10 21 0 0 0,-8-17 0 0 0,36 20 0 0 0,-28-24 0 0 0,56 14 0 0 0,-12 9-1142 0 0,-18-12-3341 0 0,-35-13 2452 0 0</inkml:trace>
  <inkml:trace contextRef="#ctx0" brushRef="#br0" timeOffset="2015.293">1532 564 10592 0 0,'0'0'818'0'0,"0"7"-500"0"0,21 34 5012 0 0,-16-19-2731 0 0,5 75 383 0 0,-23-68-2342 0 0,8-61-626 0 0,13-62-28 0 0,-6 64 52 0 0,-2 19 21 0 0,0 1 0 0 0,0-1 0 0 0,1 0-1 0 0,1 1 1 0 0,0-1 0 0 0,0 1-1 0 0,1-1 1 0 0,1 1 0 0 0,-1 0 0 0 0,2 0-1 0 0,0-1-58 0 0,6-20 1439 0 0,-9 24-1290 0 0,3 1-61 0 0,7 12 771 0 0,-8-3-813 0 0,0 1 1 0 0,-1 0 0 0 0,1 0-1 0 0,-1 0 1 0 0,0 1-1 0 0,0-1 1 0 0,0 1-1 0 0,0-1 1 0 0,-1 1-1 0 0,0 0 1 0 0,0 0-1 0 0,0 0 1 0 0,-1 0 0 0 0,1 1-1 0 0,-1-1 1 0 0,-1 0-1 0 0,1 1 1 0 0,-1-1-1 0 0,0 0 1 0 0,0 1-1 0 0,0-1 1 0 0,-1 0 0 0 0,0 1-1 0 0,0 2-46 0 0,4 49-328 0 0,-3-39-44 0 0,12-10-160 0 0,-9-6 468 0 0,1-1 0 0 0,0 0-1 0 0,-1 1 1 0 0,1-2 0 0 0,0 1 0 0 0,0 0-1 0 0,0-1 1 0 0,0 0 0 0 0,0 0-1 0 0,0 0 1 0 0,0 0 0 0 0,0 0 0 0 0,0-1-1 0 0,0 0 1 0 0,-1 0 0 0 0,1 0-1 0 0,0 0 1 0 0,0-1 0 0 0,-1 1 0 0 0,1-1-1 0 0,-1 0 1 0 0,1 0 0 0 0,-1 0-1 0 0,0-1 1 0 0,0 1 0 0 0,2-3 64 0 0,70-79-753 0 0,-5-21 448 0 0,-43 65 2274 0 0,-27 39-1582 0 0,0 1 101 0 0,15 11 973 0 0,-10-3-1314 0 0,0-1-1 0 0,0 1 0 0 0,-1 0 1 0 0,0 1-1 0 0,0-1 0 0 0,-1 1 1 0 0,-1 0-1 0 0,1-1 0 0 0,-1 1 1 0 0,-1 0-1 0 0,1 5-146 0 0,12 44-249 0 0,9 40 87 0 0,-6-35-1470 0 0,-12-44-357 0 0,-2-1-5705 0 0,1-5-21 0 0</inkml:trace>
</inkml:ink>
</file>

<file path=xl/ink/ink9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5.71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20 0 19351 0 0,'0'0'886'0'0,"0"0"-21"0"0,0 0-480 0 0,4 9 1039 0 0,-9 189 3280 0 0,1 91-2656 0 0,7-138-2924 0 0,-10-67-256 0 0,0-55 744 0 0,7-28 70 0 0,-4 1-880 0 0,31-78 774 0 0,30-1 222 0 0,34 11 614 0 0,80-28-390 0 0,-163 91 52 0 0,-7 2 302 0 0,-1 1 113 0 0,0 0 20 0 0,-20 14 658 0 0,-84 78-11 0 0,92-78-1114 0 0,0 1 1 0 0,1 0 0 0 0,1 0-1 0 0,0 1 1 0 0,1 1 0 0 0,1 0-1 0 0,0 0 1 0 0,-3 15-43 0 0,8 9 160 0 0,13-25-233 0 0,-3-13 64 0 0,0 1-1 0 0,0-1 1 0 0,0 0 0 0 0,0-1 0 0 0,0 1-1 0 0,1-2 1 0 0,-1 1 0 0 0,1-1 0 0 0,-1 0-1 0 0,1 0 1 0 0,0-1 0 0 0,-1 0 0 0 0,1-1 0 0 0,-1 1-1 0 0,1-1 1 0 0,6-2 9 0 0,1 1-58 0 0,59-26-5260 0 0,-60 20 2555 0 0,-3 1 587 0 0</inkml:trace>
</inkml:ink>
</file>

<file path=xl/ink/ink9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6.14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35 741 10592 0 0,'0'8'1104'0'0,"1"8"-676"0"0,1 0 3509 0 0,0-8 760 0 0,6 5-3635 0 0,-4-7-516 0 0,1 4-144 0 0,0 0 0 0 0,-2 1 0 0 0,1-1 1 0 0,-1 1-1 0 0,-1 0 0 0 0,0 0 0 0 0,0 0 0 0 0,-1 2-402 0 0,11 100 1616 0 0,-8-77-1616 0 0,-20-42-262 0 0,10-1 195 0 0,0 0 1 0 0,1-1 0 0 0,0 1 0 0 0,0-1 0 0 0,0 0 0 0 0,1 0 0 0 0,1 0 0 0 0,-1-1 0 0 0,1 0 0 0 0,1 1 0 0 0,-2-6 66 0 0,-6-43-119 0 0,2 0 0 0 0,3-1 0 0 0,2 0 0 0 0,3 0 0 0 0,4-25 119 0 0,-4 72 64 0 0,1 0-1 0 0,0-1 0 0 0,1 1 0 0 0,0 0 1 0 0,1 0-1 0 0,0 1 0 0 0,0-1 0 0 0,1 1 1 0 0,1-1-1 0 0,0 1 0 0 0,0 0 1 0 0,1 1-1 0 0,1-2-63 0 0,-4 8 46 0 0,-1 1 0 0 0,1 0 1 0 0,0 0-1 0 0,0 0 0 0 0,-1 1 1 0 0,1-1-1 0 0,0 0 0 0 0,0 1 0 0 0,0 0 1 0 0,1 0-1 0 0,-1 0 0 0 0,0 0 1 0 0,0 0-1 0 0,1 1 0 0 0,-1 0 0 0 0,0-1 1 0 0,1 1-1 0 0,-1 0 0 0 0,0 1 1 0 0,1-1-1 0 0,-1 1 0 0 0,0-1 0 0 0,1 1 1 0 0,-1 0-1 0 0,0 0 0 0 0,0 0 1 0 0,0 1-1 0 0,0-1-46 0 0,79 55 1049 0 0,-78-52-1006 0 0,-1 1-1 0 0,1 0 1 0 0,0 0 0 0 0,-1 0-1 0 0,0 0 1 0 0,-1 1 0 0 0,1-1-1 0 0,-1 1 1 0 0,0 0-1 0 0,0-1 1 0 0,-1 1 0 0 0,1 0-1 0 0,-1 0 1 0 0,-1 0 0 0 0,1 0-1 0 0,-1 0 1 0 0,0 0 0 0 0,0 0-1 0 0,-1 0 1 0 0,0 0-1 0 0,-1 5-41 0 0,-2 5 28 0 0,0 0 1 0 0,-1 0 0 0 0,-1 0 0 0 0,-1 0-1 0 0,0-1 1 0 0,-1 0 0 0 0,-4 5-30 0 0,7-11-42 0 0,-1-1-1 0 0,0 0 1 0 0,-1 0 0 0 0,0-1-1 0 0,0 1 1 0 0,0-1-1 0 0,-1-1 1 0 0,0 0 0 0 0,-1 0-1 0 0,1 0 1 0 0,-1-1 0 0 0,0-1-1 0 0,0 1 1 0 0,-10 2 42 0 0,18-7-102 0 0,-1 1 0 0 0,0-1 0 0 0,1 0 0 0 0,-1 0 0 0 0,1 0 1 0 0,-1 0-1 0 0,0-1 0 0 0,1 1 0 0 0,-1 0 0 0 0,1 0 0 0 0,-1-1 0 0 0,1 1 0 0 0,-1-1 1 0 0,1 0-1 0 0,-1 1 0 0 0,1-1 0 0 0,-1 0 0 0 0,1 0 0 0 0,0 0 0 0 0,0 0 0 0 0,-1 0 1 0 0,1 0-1 0 0,0 0 0 0 0,0 0 0 0 0,0-1 0 0 0,0 1 102 0 0,-14-24-8568 0 0,12 12 755 0 0</inkml:trace>
  <inkml:trace contextRef="#ctx0" brushRef="#br0" timeOffset="467.204">457 124 19351 0 0,'0'0'439'0'0,"-1"-1"62"0"0,0-2-444 0 0,1 1 0 0 0,-1 0 0 0 0,0 0 0 0 0,1 0 0 0 0,-1-1 0 0 0,1 1 0 0 0,0 0 0 0 0,0-1 0 0 0,0 1-1 0 0,0 0 1 0 0,0-1 0 0 0,0 1 0 0 0,1 0 0 0 0,-1 0 0 0 0,1-1 0 0 0,0 1 0 0 0,0 0 0 0 0,-1 0 0 0 0,1 0 0 0 0,0 0-1 0 0,1 0 1 0 0,0-1-57 0 0,0-2 143 0 0,0 0-1 0 0,1 0 0 0 0,0 0 0 0 0,0 1 1 0 0,0-1-1 0 0,1 1 0 0 0,0 0 1 0 0,0 0-1 0 0,0 0 0 0 0,0 0 0 0 0,0 1 1 0 0,1 0-1 0 0,-1 0 0 0 0,1 0 0 0 0,0 0 1 0 0,0 1-1 0 0,5-2-142 0 0,38 17 2533 0 0,-44-10-2422 0 0,0 0 1 0 0,0-1-1 0 0,-1 2 0 0 0,1-1 0 0 0,-1 0 0 0 0,0 1 1 0 0,0-1-1 0 0,-1 1 0 0 0,1 0 0 0 0,-1 0 0 0 0,1 0 1 0 0,-1 0-1 0 0,0 1 0 0 0,-1-1 0 0 0,1 0 0 0 0,-1 1 1 0 0,0-1-1 0 0,0 1 0 0 0,0 0 0 0 0,-1-1 1 0 0,0 1-1 0 0,0 0 0 0 0,0-1 0 0 0,0 1 0 0 0,-1 0 1 0 0,1-1-1 0 0,-2 4-111 0 0,-3 10 23 0 0,-1 0 1 0 0,-1 0 0 0 0,-1-1-1 0 0,0 0 1 0 0,-1 0 0 0 0,-4 4-24 0 0,-9 17-57 0 0,-54 94 497 0 0,75-97-377 0 0,46-9-387 0 0,-33-21 281 0 0,60 9 43 0 0,44 0-4781 0 0,-105-11 3258 0 0</inkml:trace>
</inkml:ink>
</file>

<file path=xl/ink/ink9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7.804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17 0 11976 0 0,'0'0'922'0'0,"0"1"-600"0"0,-2 1-54 0 0,-13 25 6593 0 0,17 18-5766 0 0,0-32-220 0 0,-1-8-715 0 0,1 0 0 0 0,0 0 0 0 0,0 0 0 0 0,1 0 0 0 0,0-1 0 0 0,-1 1 0 0 0,2-1 0 0 0,-1 1-1 0 0,0-1 1 0 0,1 0 0 0 0,0 0 0 0 0,0-1 0 0 0,0 1 0 0 0,3 1-160 0 0,3 1 6 0 0,1-1-1 0 0,0 0 1 0 0,0 0 0 0 0,0-1-1 0 0,1-1 1 0 0,-1 0-1 0 0,1-1 1 0 0,0 0 0 0 0,0 0-1 0 0,0-2 1 0 0,0 1 0 0 0,0-1-1 0 0,0-1 1 0 0,-1 0 0 0 0,1-1-1 0 0,0 0 1 0 0,3-2-6 0 0,4 2-31 0 0,85-17-458 0 0,-76 13 541 0 0,-1 0 0 0 0,1 2 1 0 0,0 1-1 0 0,0 2 0 0 0,21 1-52 0 0,-41 0 57 0 0,0 1 0 0 0,-1 1 0 0 0,1-1-1 0 0,-1 1 1 0 0,1 1 0 0 0,-1-1-1 0 0,0 1 1 0 0,0 0 0 0 0,0 1 0 0 0,-1 0-1 0 0,1 0 1 0 0,-1 0 0 0 0,0 1 0 0 0,0 0-1 0 0,0 0 1 0 0,2 3-57 0 0,79 89 826 0 0,-79-92-846 0 0,0 0 0 0 0,0-1 0 0 0,0 0 0 0 0,0 0 0 0 0,1-1 0 0 0,0 0 0 0 0,0 0 0 0 0,0-1 1 0 0,0 0-1 0 0,0-1 0 0 0,0 0 0 0 0,0-1 0 0 0,1 1 0 0 0,-1-2 0 0 0,0 1 0 0 0,0-1 1 0 0,0-1-1 0 0,0 0 0 0 0,0 0 0 0 0,0-1 0 0 0,0 0 0 0 0,-1 0 0 0 0,1-1 20 0 0,197-86 0 0 0,-202 89 75 0 0,0-1-1 0 0,0 1 0 0 0,0 0 0 0 0,0 0 1 0 0,0 0-1 0 0,0 1 0 0 0,0-1 1 0 0,0 1-1 0 0,0 0 0 0 0,0 0 0 0 0,1 0 1 0 0,-1 1-1 0 0,0 0 0 0 0,0-1 1 0 0,0 1-1 0 0,0 1 0 0 0,-1-1 1 0 0,2 1-75 0 0,62 51 606 0 0,-60-48-606 0 0,1-1 0 0 0,-1 1 0 0 0,1-2 0 0 0,1 1 0 0 0,-1-1 0 0 0,0 0 0 0 0,1-1 0 0 0,-1 0 0 0 0,1 0 0 0 0,0-1 0 0 0,0 0 0 0 0,-1 0 0 0 0,1-1 0 0 0,0-1 0 0 0,0 1 0 0 0,5-2 0 0 0,12-2 0 0 0,0-1 0 0 0,0 0 0 0 0,0-3 0 0 0,-1 0 0 0 0,25-11 0 0 0,5-2 0 0 0,132-72-600 0 0,-124 47 565 0 0,-29 8-3316 0 0,-25 25-5222 0 0</inkml:trace>
</inkml:ink>
</file>

<file path=xl/ink/ink9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8.479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16 0 10136 0 0,'-15'27'1096'0'0,"15"6"3181"0"0,8 22 2243 0 0,-8-37-6070 0 0,2 0 0 0 0,0 0 0 0 0,0 0 0 0 0,2 0 1 0 0,0 0-1 0 0,2 0 0 0 0,-1-1 0 0 0,2 0 1 0 0,2 3-451 0 0,-6-16-2 0 0,-1-1 1 0 0,1 1 0 0 0,-1-1 0 0 0,1 0 0 0 0,0 0-1 0 0,1 0 1 0 0,-1-1 0 0 0,0 1 0 0 0,1-1 0 0 0,0 0 0 0 0,-1 1-1 0 0,1-2 1 0 0,0 1 0 0 0,0 0 0 0 0,0-1 0 0 0,0 0 0 0 0,0 0-1 0 0,0 0 1 0 0,1 0 0 0 0,-1-1 0 0 0,0 0 0 0 0,0 1 0 0 0,1-2-1 0 0,-1 1 1 0 0,0 0 0 0 0,0-1 0 0 0,0 0 0 0 0,1 0-1 0 0,-1 0 1 0 0,0 0 0 0 0,0-1 0 0 0,0 0 0 0 0,-1 1 0 0 0,1-1-1 0 0,0-1 1 0 0,-1 1 0 0 0,1-1 0 0 0,-1 1 0 0 0,0-1 0 0 0,0 0-1 0 0,0 0 1 0 0,1-1 1 0 0,6-9-54 0 0,1-1-1 0 0,-2 0 0 0 0,0 0 1 0 0,-1-1-1 0 0,0 0 0 0 0,2-6 55 0 0,13-40-88 0 0,-9 1 154 0 0,-14 59 276 0 0,0 1 134 0 0,0 0 32 0 0,8 14 100 0 0,-1 62-608 0 0,24 81 224 0 0,-12-94-152 0 0,-14-47-61 0 0,0 0 0 0 0,0 0-1 0 0,-2 0 1 0 0,0 1 0 0 0,0-1-1 0 0,-1 10-10 0 0,-2-18 20 0 0,0 1 1 0 0,-1-1-1 0 0,1 0 0 0 0,-1 0 1 0 0,-1 1-1 0 0,0-1 0 0 0,0 0 1 0 0,0 0-1 0 0,-1 0 0 0 0,-1-1 1 0 0,1 1-1 0 0,-4 5-20 0 0,0-2 65 0 0,-1 1-1 0 0,0-1 1 0 0,0 0 0 0 0,-1-1-1 0 0,-1 0 1 0 0,1-1 0 0 0,-7 5-65 0 0,12-11 30 0 0,0 0 0 0 0,0-1 0 0 0,0 1 1 0 0,0-1-1 0 0,0 0 0 0 0,0 0 0 0 0,-1-1 1 0 0,1 1-1 0 0,0-1 0 0 0,-1 0 0 0 0,1 0 1 0 0,-1 0-1 0 0,0-1 0 0 0,1 0 0 0 0,-1 0 0 0 0,0 0 1 0 0,1 0-1 0 0,-1-1 0 0 0,1 1 0 0 0,-1-1 1 0 0,1 0-1 0 0,-1-1 0 0 0,-3-1-30 0 0,-65-52 114 0 0,63 46-68 0 0,-29-58-1131 0 0,26 17-3363 0 0,9 24-4418 0 0</inkml:trace>
</inkml:ink>
</file>

<file path=xl/ink/ink9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9.202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0 34 11720 0 0,'0'0'532'0'0,"0"0"-4"0"0,10-7-2860 0 0,-9 7 1344 0 0,-1 0-32 0 0,0 0-4 0 0,0 0 0 0 0,0 0 0 0 0,0 0 0 0 0,0 0 273 0 0,0 0 1149 0 0,0 0 502 0 0,4 0 730 0 0,-2 1 1961 0 0,14 7-545 0 0,-7 7-75 0 0,9 38 1971 0 0,-5-3-2058 0 0,-12-46-2835 0 0,0-1 1 0 0,0 1-1 0 0,1-1 0 0 0,-1 0 0 0 0,1 1 0 0 0,0-1 0 0 0,0 0 0 0 0,0 0 0 0 0,0 0 1 0 0,0 0-1 0 0,1-1 0 0 0,-1 1 0 0 0,1-1 0 0 0,0 1 0 0 0,0-1 0 0 0,0 0 0 0 0,0 0 0 0 0,0 0 1 0 0,0 0-1 0 0,0-1 0 0 0,1 1 0 0 0,-1-1 0 0 0,0 0 0 0 0,1 0 0 0 0,0 0 0 0 0,-1 0 1 0 0,1-1-1 0 0,-1 1 0 0 0,1-1 0 0 0,0 0 0 0 0,-1 0 0 0 0,4-1-49 0 0,157-62 144 0 0,-162 62-77 0 0,-2 1 10 0 0,0 0 3 0 0,2 0-43 0 0,1 0 0 0 0,0 1-1 0 0,-1-1 1 0 0,1 1-1 0 0,-1-1 1 0 0,1 1 0 0 0,-1 0-1 0 0,1 0 1 0 0,-1 0 0 0 0,1 1-1 0 0,-1-1 1 0 0,0 0 0 0 0,0 1-1 0 0,0-1 1 0 0,0 1 0 0 0,0 0-1 0 0,0 0 1 0 0,0 0 0 0 0,0 0-1 0 0,-1 0 1 0 0,1 0 0 0 0,-1 0-1 0 0,1 1 1 0 0,-1-1 0 0 0,0 1-37 0 0,24 25 507 0 0,24-6-219 0 0,-37-21-310 0 0,-1-1 0 0 0,0-1 0 0 0,1 0 0 0 0,-1 0 0 0 0,0-1 0 0 0,1 0 0 0 0,-1-1 0 0 0,0 0 0 0 0,-1-1 0 0 0,1 0 0 0 0,-1-1 0 0 0,1 0 0 0 0,-1-1 0 0 0,-1 0 0 0 0,1 0 0 0 0,1-3 22 0 0,38-58 247 0 0,-41 52-202 0 0,12-38-1295 0 0,-13 18-7168 0 0,-6 22 707 0 0</inkml:trace>
</inkml:ink>
</file>

<file path=xl/ink/ink9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29.726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31 175 15552 0 0,'0'0'356'0'0,"0"0"49"0"0,0 0 19 0 0,0 0-51 0 0,0 0-152 0 0,0 0 262 0 0,0 0 137 0 0,0 0 27 0 0,9 0 2679 0 0,-3 1-3037 0 0,-1 1 0 0 0,1-1 0 0 0,-1 1 0 0 0,1 0 0 0 0,-1 1-1 0 0,0-1 1 0 0,0 1 0 0 0,0 0 0 0 0,0 0 0 0 0,-1 1 0 0 0,4 3-289 0 0,11 6 54 0 0,-17-12 7 0 0,0 1 1 0 0,-1-1-1 0 0,1 1 0 0 0,0-1 0 0 0,-1 1 0 0 0,0 0 1 0 0,1-1-1 0 0,-1 1 0 0 0,0 0 0 0 0,0 0 1 0 0,0 0-1 0 0,0 0 0 0 0,0 0 0 0 0,0 0 0 0 0,0 0 1 0 0,-1 1-1 0 0,1-1 0 0 0,-1 0 0 0 0,0 0 0 0 0,0 0 1 0 0,0 1-1 0 0,0-1 0 0 0,0 0 0 0 0,0 0 0 0 0,0 1 1 0 0,-1-1-1 0 0,1 0 0 0 0,-1 0 0 0 0,1 0 1 0 0,-1 0-1 0 0,0 0 0 0 0,0 0 0 0 0,0 0-61 0 0,-52 102 1299 0 0,37-66-1163 0 0,15-36-228 0 0,0 0 0 0 0,-1 0 0 0 0,1 0 0 0 0,0 0 0 0 0,-1 0 0 0 0,1 0 0 0 0,-1 0 0 0 0,0 0 0 0 0,1-1 0 0 0,-1 1 0 0 0,0-1 0 0 0,0 1 0 0 0,0-1 0 0 0,0 0 0 0 0,0 0 0 0 0,-1 0 0 0 0,1 0 0 0 0,0 0 0 0 0,0 0 0 0 0,-1 0 0 0 0,1-1 0 0 0,0 1 0 0 0,-1-1 0 0 0,1 0 92 0 0,-17-14-4052 0 0,15 5 2313 0 0</inkml:trace>
  <inkml:trace contextRef="#ctx0" brushRef="#br0" timeOffset="286.03">347 1 20239 0 0,'0'0'928'0'0,"0"0"-17"0"0,-4 6-550 0 0,-50 33 1309 0 0,42-32-1169 0 0,1 1 0 0 0,0-1-1 0 0,0 2 1 0 0,1 0 0 0 0,0 0 0 0 0,1 1 0 0 0,-2 2-501 0 0,3-1 166 0 0,1-1 0 0 0,0 1 0 0 0,1 1 0 0 0,0-1 0 0 0,1 1-1 0 0,0 0 1 0 0,1 1 0 0 0,-2 6-166 0 0,8 65 721 0 0,0-75-721 0 0,0-1 0 0 0,1 0 0 0 0,0 0 0 0 0,0 0 0 0 0,1 0 0 0 0,0 0 0 0 0,0-1 0 0 0,1 1 0 0 0,2 1 0 0 0,4 3 0 0 0,1-1 0 0 0,0 0 0 0 0,1-1 0 0 0,0 0 0 0 0,0-1 0 0 0,1-1 0 0 0,0 0 0 0 0,1-1 0 0 0,0 0 0 0 0,0-1 0 0 0,0-1 0 0 0,1 0 0 0 0,2-1 0 0 0,-5 0-324 0 0,0-2 1 0 0,-1 0-1 0 0,1 0 1 0 0,0-1-1 0 0,0-1 0 0 0,0 0 1 0 0,9-1 323 0 0,2-6-2965 0 0,-12 4 1283 0 0</inkml:trace>
</inkml:ink>
</file>

<file path=xl/ink/ink9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35.500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23 131 18943 0 0,'0'0'432'0'0,"-11"-9"1042"0"0,9 6-1353 0 0,1-1-1 0 0,-1 1 1 0 0,1-1 0 0 0,0 0 0 0 0,-1 1 0 0 0,2-1 0 0 0,-1 0 0 0 0,0 0 0 0 0,1 0 0 0 0,0 1-1 0 0,-1-1 1 0 0,2 0 0 0 0,-1 0 0 0 0,0 0 0 0 0,1 0 0 0 0,0 1 0 0 0,-1-1 0 0 0,2 0 0 0 0,-1 0-1 0 0,0 1 1 0 0,1-1 0 0 0,-1 1 0 0 0,1 0 0 0 0,2-3-121 0 0,-4 5 733 0 0,15-11 1081 0 0,-13 10-1758 0 0,1 0 1 0 0,0 0 0 0 0,0 1 0 0 0,1 0 0 0 0,-1-1 0 0 0,0 1-1 0 0,0 0 1 0 0,1 0 0 0 0,-1 1 0 0 0,0-1 0 0 0,1 1 0 0 0,-1 0-1 0 0,1-1 1 0 0,-1 2 0 0 0,1-1 0 0 0,-1 0 0 0 0,0 1 0 0 0,1-1-1 0 0,-1 1 1 0 0,0 0 0 0 0,1 0 0 0 0,-1 0 0 0 0,0 1 0 0 0,0-1-1 0 0,0 1 1 0 0,0 0 0 0 0,0 0-57 0 0,24 38 496 0 0,-27-32-461 0 0,0-1-1 0 0,0 1 1 0 0,-1-1-1 0 0,0 1 1 0 0,-1-1-1 0 0,1 1 1 0 0,-1-1-1 0 0,-1 0 1 0 0,1 0-1 0 0,-1 0 1 0 0,-1 0-1 0 0,1 0 1 0 0,-1-1-1 0 0,0 0 1 0 0,-1 0-1 0 0,0 0 1 0 0,-2 3-35 0 0,-28 47 149 0 0,11 16 80 0 0,50-30 718 0 0,-22-38-947 0 0,1 0 0 0 0,1 0 0 0 0,-1-1 0 0 0,0 0 0 0 0,1 0 0 0 0,0-1 0 0 0,-1 1 0 0 0,1-1 0 0 0,0 0 0 0 0,0-1 0 0 0,0 1 0 0 0,1-1 0 0 0,-1-1 0 0 0,0 1 0 0 0,0-1 0 0 0,0 0 0 0 0,1 0 0 0 0,-1-1 0 0 0,0 0 0 0 0,-5 1 0 0 0,18 0-242 0 0,-1 0 1 0 0,1-2-1 0 0,-1 0 0 0 0,0-1 0 0 0,0-1 0 0 0,15-5 242 0 0,-31 7-294 0 0,1 1 0 0 0,-1-1 0 0 0,0 1 0 0 0,0-1 0 0 0,1 0-1 0 0,-2 1 1 0 0,1-1 0 0 0,0 0 0 0 0,0 0 0 0 0,0-1 0 0 0,-1 1 0 0 0,1 0-1 0 0,-1-1 1 0 0,0 1 0 0 0,0 0 0 0 0,0-1 0 0 0,0 0 0 0 0,0 1-1 0 0,0-1 1 0 0,-1 1 0 0 0,1-1 0 0 0,-1 0 0 0 0,0 0 0 0 0,0 1-1 0 0,0-1 1 0 0,0 0 0 0 0,-1-2 294 0 0,2-26-7846 0 0</inkml:trace>
</inkml:ink>
</file>

<file path=xl/ink/ink9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34.763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70 208 18975 0 0,'0'0'870'0'0,"0"2"-20"0"0,30 174 4310 0 0,0 141-2977 0 0,-11-186-2622 0 0,-17-115-1045 0 0,-1-20-3017 0 0,-9-64-1273 0 0,-2 34 3726 0 0</inkml:trace>
  <inkml:trace contextRef="#ctx0" brushRef="#br0" timeOffset="257.589">17 225 2304 0 0,'-16'-46'2463'0'0,"16"39"-1162"0"0,0 0 0 0 0,0 0 1 0 0,0 0-1 0 0,1-1 0 0 0,0 1 0 0 0,1 0 1 0 0,-1 0-1 0 0,1 0 0 0 0,1 1 1 0 0,-1-1-1 0 0,1 0 0 0 0,1 1 0 0 0,-1 0 1 0 0,3-4-1302 0 0,15-17 2524 0 0,3 4-4282 0 0,-17 19 1889 0 0,0 1 0 0 0,0 0 0 0 0,1 0 0 0 0,-1 1 0 0 0,1 0-1 0 0,-1 0 1 0 0,1 1 0 0 0,0 0 0 0 0,-1 0 0 0 0,1 1 0 0 0,0 0 0 0 0,0 0-1 0 0,-1 1 1 0 0,6 1-131 0 0,-6-1 75 0 0,-1 0-1 0 0,0 0 1 0 0,0 1-1 0 0,0 0 1 0 0,0 0-1 0 0,0 1 1 0 0,-1-1-1 0 0,1 1 1 0 0,-1 1-1 0 0,0-1 1 0 0,0 1-1 0 0,0 0 1 0 0,0 0-1 0 0,0 0 1 0 0,-1 1-1 0 0,0-1 1 0 0,0 1-1 0 0,0 0 1 0 0,-1 0-1 0 0,1 1 1 0 0,-1-1-1 0 0,0 1 1 0 0,-1-1-1 0 0,1 1 1 0 0,-1 0-1 0 0,-1 0 1 0 0,1 0-1 0 0,-1 1 1 0 0,0-1-1 0 0,0 0 1 0 0,-1 0-1 0 0,1 0 1 0 0,-2 1-1 0 0,1-1 1 0 0,-1 0-1 0 0,1 0 1 0 0,-2 1-1 0 0,1-1 1 0 0,-1 0-1 0 0,0 0 1 0 0,-1 3-75 0 0,-5 5 54 0 0,0 0 1 0 0,0-1-1 0 0,-1 0 1 0 0,-1 0-1 0 0,0-1 1 0 0,-1 0-1 0 0,0-1 1 0 0,-11 9-55 0 0,-39 13-61 0 0,59-33-66 0 0,0 1-1 0 0,0-1 1 0 0,-1 1-1 0 0,1-1 1 0 0,0 1-1 0 0,0-1 1 0 0,0 0-1 0 0,-1 0 1 0 0,1 0-1 0 0,0-1 1 0 0,0 1-1 0 0,0 0 1 0 0,-1-1-1 0 0,1 1 1 0 0,0-1-1 0 0,0 0 1 0 0,0 0-1 0 0,0 0 1 0 0,0 0-1 0 0,0 0 1 0 0,0 0-1 0 0,0 0 1 0 0,1-1-1 0 0,-1 1 1 0 0,0-1 0 0 0,1 1-1 0 0,-1-1 1 0 0,1 0-1 0 0,0 1 1 0 0,-1-2 127 0 0,-12-24-3135 0 0,5 10 1536 0 0</inkml:trace>
</inkml:ink>
</file>

<file path=xl/ink/ink9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2-03-28T14:36:32.048"/>
    </inkml:context>
    <inkml:brush xml:id="br0">
      <inkml:brushProperty name="width" value="0.1" units="cm"/>
      <inkml:brushProperty name="height" value="0.1" units="cm"/>
      <inkml:brushProperty name="color" value="#004F8B"/>
    </inkml:brush>
  </inkml:definitions>
  <inkml:trace contextRef="#ctx0" brushRef="#br0">809 432 1840 0 0,'0'0'83'0'0,"0"-1"-6"0"0,0-2 346 0 0,0 2 1689 0 0,0 1 735 0 0,0 0 141 0 0,0 0-280 0 0,0 0-1281 0 0,0 0-568 0 0,0 0-113 0 0,0 0-14 0 0,0 1 11 0 0,-16 214 5623 0 0,-3 294-3080 0 0,27-128-2629 0 0,21 206-304 0 0,5-50-164 0 0,-23-29 287 0 0,-7 121 494 0 0,12-377-893 0 0,27 145-77 0 0,-20-92-248 0 0,-31-221-2769 0 0,6-77 870 0 0,0-6-4871 0 0,-2-3-551 0 0</inkml:trace>
  <inkml:trace contextRef="#ctx0" brushRef="#br0" timeOffset="906.094">20 4183 13248 0 0,'-10'-14'604'0'0,"8"12"-14"0"0,-5-15-352 0 0,9 16-72 0 0,0-1 0 0 0,0 1 1 0 0,0 1-1 0 0,1-1 1 0 0,-1 0-1 0 0,0 0 0 0 0,1 0 1 0 0,0 1-1 0 0,-2-1 1 0 0,2 1-1 0 0,0-1 0 0 0,0 1 1 0 0,-2 0-1 0 0,2 0 1 0 0,1 0-1 0 0,-3 1 0 0 0,2-1 1 0 0,-1 0-1 0 0,1 1 1 0 0,-1 0-1 0 0,1-1-166 0 0,310 43 3587 0 0,161-13-1606 0 0,355-33-434 0 0,-246-11-885 0 0,-83 8-160 0 0,141-7-150 0 0,-166 24-94 0 0,49 24 209 0 0,143 11-374 0 0,-150-30 511 0 0,-203-20-692 0 0,-243 5 545 0 0,197-11-114 0 0,-198-6-886 0 0,-34-11-5848 0 0,-34 18 4345 0 0</inkml:trace>
  <inkml:trace contextRef="#ctx0" brushRef="#br0" timeOffset="1327.577">6070 3995 3680 0 0,'0'0'284'0'0,"-3"2"312"0"0,-1 1 674 0 0,-2 4 18631 0 0,11-3-21110 0 0,5 9 1778 0 0,64 32 1012 0 0,-11-9-726 0 0,33 49-751 0 0,-90-83-24 0 0,-3 1 0 0 0,3-1 0 0 0,-2 1-1 0 0,0 0 1 0 0,0 0 0 0 0,1 1 0 0 0,-1-1-1 0 0,-1 1 1 0 0,0 0 0 0 0,0 0 0 0 0,2 1 0 0 0,-3-1-1 0 0,1 1 1 0 0,0-1 0 0 0,-1 1 0 0 0,0-1-1 0 0,0 1 1 0 0,0 0 0 0 0,-1 0 0 0 0,1 1 0 0 0,-1-1-1 0 0,0 0 1 0 0,-1 0 0 0 0,1 1 0 0 0,-1-1 0 0 0,0 0-1 0 0,0 0 1 0 0,-1 0 0 0 0,0 1 0 0 0,0-1-1 0 0,1 1-79 0 0,-117 154 1007 0 0,69-85-3736 0 0,48-74 1653 0 0,0-1-1041 0 0,0 0-4217 0 0,0 0-1801 0 0</inkml:trace>
  <inkml:trace contextRef="#ctx0" brushRef="#br0" timeOffset="4713.472">592 837 1840 0 0,'0'2'133'0'0,"-5"8"675"0"0,-3 18 11848 0 0,10-15-11262 0 0,15-25 566 0 0,66-158 936 0 0,30-55-1768 0 0,-86 175 986 0 0,-26 49-1604 0 0,-1 1 2 0 0,0 0 0 0 0,0 0-26 0 0,0 0-112 0 0,0 0-43 0 0,0 0-10 0 0,0 0-20 0 0,4 24 286 0 0,6 3-462 0 0,1-2 0 0 0,1 1 0 0 0,1-2-1 0 0,3 1 1 0 0,4 5-125 0 0,-14-19 4 0 0,1-1 0 0 0,1 1 0 0 0,-1-3 1 0 0,1 2-1 0 0,1-1 0 0 0,0 0 0 0 0,1-1 0 0 0,0-1 0 0 0,-1 0 0 0 0,1 0 0 0 0,1 0 0 0 0,-1-1 0 0 0,7 2-4 0 0,94 31-3129 0 0,-81-42-1199 0 0,-18-3-3859 0 0</inkml:trace>
  <inkml:trace contextRef="#ctx0" brushRef="#br0" timeOffset="5555.969">1626 11 6912 0 0,'0'0'314'0'0,"0"0"-6"0"0,0 0 166 0 0,0 0 1428 0 0,0 0 649 0 0,0 0 128 0 0,-1 2-216 0 0,-33 59 2348 0 0,-19 14-2847 0 0,-31 77-223 0 0,25-8-794 0 0,58-141-942 0 0,0 0 1 0 0,-1 0-1 0 0,1-1 1 0 0,1 1-1 0 0,-1 0 1 0 0,1 0-1 0 0,0 0 1 0 0,0 0-1 0 0,0 0 1 0 0,0 0-1 0 0,0 0 1 0 0,1 0-1 0 0,-1 0 1 0 0,1 0-1 0 0,1-2 0 0 0,-1 2 1 0 0,0 0-1 0 0,0 0 1 0 0,1-1-1 0 0,-2 1 1 0 0,2-1-1 0 0,0 1 1 0 0,0-1-1 0 0,0 0 1 0 0,-1 1-1 0 0,1-1 1 0 0,0 0-1 0 0,2 0 1 0 0,-3-1-1 0 0,2 1 1 0 0,-1 0-1 0 0,1-1 1 0 0,-1 1-1 0 0,1-1 1 0 0,0 0-1 0 0,-2 0 0 0 0,6 1-4 0 0,6 3 50 0 0,1 0 1 0 0,0-1 0 0 0,0 0 0 0 0,0-1 0 0 0,1 0 0 0 0,-1-1 0 0 0,1-1 0 0 0,0 0-1 0 0,0-1 1 0 0,1-1 0 0 0,3-1-52 0 0,-19 2-2 0 0,28-2-175 0 0,-1-1 0 0 0,1-1 0 0 0,0-2 0 0 0,-2 0 1 0 0,0-2-1 0 0,0-1 0 0 0,0-1 0 0 0,16-11 177 0 0,-17-10-6251 0 0,-23 23-1256 0 0</inkml:trace>
  <inkml:trace contextRef="#ctx0" brushRef="#br0" timeOffset="5745.069">1809 343 20815 0 0,'-36'56'2264'0'0,"30"21"1094"0"0,25-15-3036 0 0,5 22-1299 0 0,-10-31-3534 0 0,-10-42 2670 0 0,3-1-14 0 0</inkml:trace>
  <inkml:trace contextRef="#ctx0" brushRef="#br0" timeOffset="5988.929">2104 413 20095 0 0,'0'0'926'0'0,"0"0"-26"0"0,-1 9-542 0 0,-11 28 1940 0 0,32 61-1324 0 0,-9-14-5683 0 0,-7-76-2293 0 0,4-1 1010 0 0</inkml:trace>
  <inkml:trace contextRef="#ctx0" brushRef="#br0" timeOffset="6250.959">2317 406 19351 0 0,'0'0'886'0'0,"0"0"-21"0"0,0 0-433 0 0,0 8 1044 0 0,11 95 1065 0 0,-11-33-2541 0 0,7 12 0 0 0,-3-59-249 0 0,0 3-4915 0 0,-4-25-77 0 0,0-1-1216 0 0</inkml:trace>
  <inkml:trace contextRef="#ctx0" brushRef="#br0" timeOffset="6569.341">1995 350 22087 0 0,'0'0'498'0'0,"0"0"72"0"0,-5 4 1098 0 0,11-2-1542 0 0,11 3 200 0 0,-1-2 1 0 0,1 1-1 0 0,-1-2 0 0 0,1 0 1 0 0,-1-1-1 0 0,6-1-326 0 0,133-9 419 0 0,-96 2-2256 0 0,-33 0-3695 0 0,-24 7 3486 0 0</inkml:trace>
  <inkml:trace contextRef="#ctx0" brushRef="#br0" timeOffset="6812.21">2414 25 21191 0 0,'0'0'480'0'0,"0"0"67"0"0,0 0 32 0 0,0 0-58 0 0,1 0-340 0 0,25-9-440 0 0,-20 7 332 0 0,-3 0 0 0 0,2 0 0 0 0,-1 0-1 0 0,0 0 1 0 0,1 1 0 0 0,0 0 0 0 0,0 0 0 0 0,-1 0-1 0 0,1 0 1 0 0,0 1 0 0 0,-1 0 0 0 0,2 0-1 0 0,-3 0 1 0 0,3 1 0 0 0,-2-1 0 0 0,1 1 0 0 0,0 0-1 0 0,-2 1 1 0 0,3-1 0 0 0,-3 1 0 0 0,3 0-1 0 0,-3 0 1 0 0,1 0 0 0 0,1 0 0 0 0,-1 1 0 0 0,1 0-73 0 0,-3-1 86 0 0,1 0 0 0 0,-1 1 0 0 0,2 0 1 0 0,-1 0-1 0 0,-1 1 0 0 0,0-1 1 0 0,1 1-1 0 0,0-1 0 0 0,-2 1 1 0 0,1 0-1 0 0,-1 0 0 0 0,2 0 0 0 0,-2 0 1 0 0,0 0-1 0 0,0 0 0 0 0,-1-1 1 0 0,1 1-1 0 0,-1 1 0 0 0,0-1 1 0 0,0 0-1 0 0,0 0 0 0 0,0 1-86 0 0,-4 6 143 0 0,-2-1 0 0 0,-1-1 1 0 0,1 0-1 0 0,-1 0 0 0 0,-1 0 0 0 0,2 0 0 0 0,-3-1 0 0 0,0-1 0 0 0,0 2-143 0 0,0 0 23 0 0,-36 53 134 0 0,11-3 231 0 0,27-32-151 0 0,14-7-93 0 0,-4-17-125 0 0,0 0-1 0 0,0 1 0 0 0,0-1 0 0 0,2-2 1 0 0,-2 2-1 0 0,0 0 0 0 0,1-1 0 0 0,1 0 1 0 0,-1 0-1 0 0,0 0 0 0 0,0 0 0 0 0,1-1 1 0 0,-1 0-1 0 0,1 0 0 0 0,-1 0 0 0 0,0 0 1 0 0,1-1-1 0 0,-1 1 0 0 0,1-1 0 0 0,1-1-18 0 0,17 5-242 0 0,72 13-3446 0 0,-79-11 1832 0 0</inkml:trace>
  <inkml:trace contextRef="#ctx0" brushRef="#br0" timeOffset="7354.714">2922 521 17503 0 0,'0'0'399'0'0,"0"0"60"0"0,0 0 21 0 0,0 0-59 0 0,1 1-276 0 0,1 0-72 0 0,0 1 0 0 0,0 0 0 0 0,0 0 0 0 0,0 0 0 0 0,-1 0 0 0 0,1 0 0 0 0,0 0 0 0 0,-1 0-1 0 0,1 0 1 0 0,-1-1 0 0 0,0 2 0 0 0,0-1 0 0 0,0 1 0 0 0,0-1 0 0 0,0 1 0 0 0,0-1-1 0 0,-1 1 1 0 0,0-1 0 0 0,0 1 0 0 0,0 0 0 0 0,0-1 0 0 0,0 1 0 0 0,0 0 0 0 0,0-1 0 0 0,0 1-1 0 0,0 0 1 0 0,-1 0-73 0 0,-13 72 2128 0 0,20-32-2112 0 0,-13-17 359 0 0,6-59-694 0 0,11-108 319 0 0,-12 118 19 0 0,11-57 364 0 0,20 3 2647 0 0,-28 76-2587 0 0,0 3-222 0 0,48 99 1771 0 0,-32 4-2393 0 0,-16-102 328 0 0,-1 1 0 0 0,1-2 1 0 0,-1 1-1 0 0,1 0 0 0 0,1 1 1 0 0,-1-1-1 0 0,1 0 0 0 0,-1 0 1 0 0,0 0-1 0 0,0 0 0 0 0,1 0 1 0 0,1 0-1 0 0,-1-1 0 0 0,-1 1 1 0 0,2-1-1 0 0,-1 1 0 0 0,1-1 1 0 0,-1 0-1 0 0,1 0 0 0 0,0 0 1 0 0,0 0-1 0 0,0-1 73 0 0,-2 0-42 0 0,0-1 0 0 0,0 0 0 0 0,-1 0 0 0 0,2 1-1 0 0,0-1 1 0 0,-1 0 0 0 0,0 0 0 0 0,0 0 0 0 0,0 0 0 0 0,0 0-1 0 0,-1 0 1 0 0,2-1 0 0 0,-1 1 0 0 0,0 0 0 0 0,1-1 0 0 0,-1 1-1 0 0,0 0 1 0 0,-1 0 0 0 0,1 0 0 0 0,0-1 0 0 0,0 0 0 0 0,0 1-1 0 0,0-1 1 0 0,0 0 0 0 0,-1 1 0 0 0,1-1 0 0 0,1 0 0 0 0,-2 0-1 0 0,0 0 1 0 0,1 0 0 0 0,0 0 0 0 0,-1 0 0 0 0,1 0 0 0 0,-1 0-1 0 0,1 0 1 0 0,-1 0 0 0 0,0 0 0 0 0,0 0 0 0 0,1 0 0 0 0,-1 0-1 0 0,0 0 1 0 0,0 0 0 0 0,0 0 0 0 0,0-1 0 0 0,0 1 0 0 0,0 0-1 0 0,0 0 1 0 0,-1-1 42 0 0,16-60-16 0 0,34-53 16 0 0,-35 33 47 0 0,-13 78 40 0 0,0 1 1 0 0,1-1 0 0 0,-1 1-1 0 0,0-1 1 0 0,0 1-1 0 0,1 0 1 0 0,0 0-1 0 0,0 0 1 0 0,0 0 0 0 0,1 0-1 0 0,-1 0 1 0 0,0 0-1 0 0,0 1 1 0 0,2-1 0 0 0,-1 1-1 0 0,-1-1 1 0 0,2 1-1 0 0,-1 0 1 0 0,2-1-88 0 0,-4 3 137 0 0,17 8-1 0 0,2 33 593 0 0,-13-17-10 0 0,44 106-111 0 0,-35-6-2572 0 0,-7-77-912 0 0,0-21 66 0 0,-5-16 916 0 0</inkml:trace>
  <inkml:trace contextRef="#ctx0" brushRef="#br0" timeOffset="8602.125">864 4352 11976 0 0,'-41'27'1473'0'0,"40"-26"-556"0"0,1-1 307 0 0,0 0 59 0 0,0 0-157 0 0,0-1-702 0 0,5-7-409 0 0,0 0-1 0 0,0 0 0 0 0,0 2 0 0 0,0-1 0 0 0,2 0 0 0 0,-2 0 0 0 0,2 1 0 0 0,-1 0 1 0 0,2 0-1 0 0,5-4-14 0 0,74-54 1586 0 0,-2-5 0 0 0,57-63-1586 0 0,1-1 785 0 0,218-201 492 0 0,-129 113-653 0 0,325-329 424 0 0,74-32-304 0 0,-470 421-320 0 0,17-34-424 0 0,129-107 440 0 0,97-114 125 0 0,-185 198-1083 0 0,-164 162-2135 0 0,-41 48 603 0 0</inkml:trace>
  <inkml:trace contextRef="#ctx0" brushRef="#br0" timeOffset="9142.928">1805 3145 3680 0 0,'4'-6'381'0'0,"21"-65"3872"0"0,-11 36-2475 0 0,-2 6 1023 0 0,-4 8 6016 0 0,-4 36-6888 0 0,4 62 65 0 0,5 44-1174 0 0,-8-61-807 0 0,3 1 0 0 0,2-2 0 0 0,4 0 0 0 0,6 18-13 0 0,0 2-3462 0 0,-18-73 2755 0 0,-1-5-8037 0 0,-1-1 2856 0 0</inkml:trace>
  <inkml:trace contextRef="#ctx0" brushRef="#br0" timeOffset="9310.826">1731 3355 14280 0 0,'0'0'1102'0'0,"-1"0"-719"0"0,-5 0-95 0 0,5 0 978 0 0,1 0 414 0 0,23-7 2294 0 0,-8 0-3636 0 0,104-23 348 0 0,-23 5-787 0 0,1-4 0 0 0,19-11 101 0 0,-44 5-2629 0 0,-27 7-4000 0 0,-19 9 340 0 0</inkml:trace>
  <inkml:trace contextRef="#ctx0" brushRef="#br0" timeOffset="9499.014">2575 2601 8288 0 0,'-7'0'730'0'0,"-14"1"210"0"0,11 5 4906 0 0,10-6-2152 0 0,-2 4 733 0 0,0 8-3792 0 0,2-8-77 0 0,-8 85 1365 0 0,8-68-1909 0 0,1 0 0 0 0,0 0 0 0 0,2 0 0 0 0,1-2 0 0 0,0 2 0 0 0,2-1 0 0 0,3 6-14 0 0,8 41-1238 0 0,-17 3-1188 0 0,-11-23-2176 0 0,4-27-2455 0 0</inkml:trace>
  <inkml:trace contextRef="#ctx0" brushRef="#br0" timeOffset="9765.038">2320 2980 11056 0 0,'-2'-32'1248'0'0,"2"28"-743"0"0,-1 0-1 0 0,0-1 1 0 0,1 1-1 0 0,0 0 1 0 0,0-1-1 0 0,0 1 1 0 0,0 0-1 0 0,1 0 1 0 0,0 0-1 0 0,-1 0 1 0 0,1 0-1 0 0,0-1 1 0 0,1 1-1 0 0,1 0-504 0 0,1-5 398 0 0,2 0 0 0 0,0 1 0 0 0,0-1 0 0 0,0 1 0 0 0,2 0 0 0 0,0 0 0 0 0,-2 1 0 0 0,3 0 0 0 0,-1 1 0 0 0,2-1-398 0 0,17-11 189 0 0,2 2 0 0 0,-2 3 0 0 0,3-1 0 0 0,18-5-189 0 0,22-3-598 0 0,4-2-2279 0 0,-28 2-3558 0 0,-23 6 290 0 0</inkml:trace>
  <inkml:trace contextRef="#ctx0" brushRef="#br0" timeOffset="9991.338">3033 2062 17967 0 0,'0'0'827'0'0,"0"0"-22"0"0,0 0-333 0 0,0 0 511 0 0,0 0 281 0 0,-3 7 1284 0 0,1-1-2333 0 0,2-1 0 0 0,-3 1 0 0 0,2-2 0 0 0,0 2 0 0 0,1 0 0 0 0,-1-1 0 0 0,1 1 0 0 0,0 0 0 0 0,1-1 0 0 0,-1 1 0 0 0,1 0 0 0 0,0-2 0 0 0,2 2 0 0 0,-2 1-215 0 0,4 19 370 0 0,6 122 471 0 0,7-28-996 0 0,4-61-886 0 0,-21-57 841 0 0,0 0-1 0 0,0 0 0 0 0,0 0 1 0 0,-1 0-1 0 0,0 0 1 0 0,1 0-1 0 0,-1 0 1 0 0,1 1-1 0 0,-1-1 1 0 0,0 0-1 0 0,0 0 0 0 0,0 0 1 0 0,0 1-1 0 0,0-1 1 0 0,-1 0-1 0 0,1 0 1 0 0,-1 0-1 0 0,1 0 1 0 0,0 1-1 0 0,-1-2 0 0 0,0 1 1 0 0,0 0-1 0 0,0 0 1 0 0,0-1-1 0 0,0 1 1 0 0,-2 0-1 0 0,3 0 0 0 0,-1-1 1 0 0,-1 1-1 0 0,0 0 1 0 0,1-1-1 0 0,-1 0 1 0 0,1 1 200 0 0,-11 8-2098 0 0</inkml:trace>
  <inkml:trace contextRef="#ctx0" brushRef="#br0" timeOffset="10260.445">2918 2352 12440 0 0,'0'0'957'0'0,"-14"-1"1746"0"0,15-4 5859 0 0,16-8-8039 0 0,-16 13-265 0 0,113-64 185 0 0,-55 25-458 0 0,4-13-489 0 0,33-17-6270 0 0,-74 49-259 0 0</inkml:trace>
  <inkml:trace contextRef="#ctx0" brushRef="#br0" timeOffset="10261.445">3597 1560 20503 0 0,'-8'4'2187'0'0,"-4"3"-1988"0"0,9 5 1733 0 0,-9 21 353 0 0,6-24-2097 0 0,3 2 0 0 0,-1 0 0 0 0,-1 0 0 0 0,3 0 0 0 0,-1-1 0 0 0,1 2 0 0 0,0-1 0 0 0,1 1 0 0 0,0-1 0 0 0,1 0 0 0 0,0 0 0 0 0,2 9-188 0 0,37 150 93 0 0,-30-73-938 0 0,21-36-4654 0 0,-28-51 3414 0 0,-9-4-54 0 0</inkml:trace>
  <inkml:trace contextRef="#ctx0" brushRef="#br0" timeOffset="10499.82">3261 1885 17047 0 0,'0'0'1311'0'0,"0"0"-846"0"0,0 0-150 0 0,8-4 2394 0 0,27-29 1521 0 0,102-39-3679 0 0,61-58-698 0 0,-23 14-9783 0 0,-148 96 3659 0 0</inkml:trace>
  <inkml:trace contextRef="#ctx0" brushRef="#br0" timeOffset="10760.16">4061 1143 3680 0 0,'0'1'167'0'0,"-19"13"26"0"0,10-7 2156 0 0,-5 28 14741 0 0,12-21-13615 0 0,-1 1-3313 0 0,0 1 0 0 0,1-1 0 0 0,1 0 0 0 0,1 0 0 0 0,0 1 1 0 0,0-2-1 0 0,2 2 0 0 0,1-1 0 0 0,0 0 0 0 0,1 2-162 0 0,40 123-191 0 0,-37-119-491 0 0,0 1 0 0 0,-3-2-1 0 0,1 2 1 0 0,-2-1-1 0 0,-1 1 1 0 0,0 2 682 0 0,-13 27-5141 0 0,3-36 2767 0 0</inkml:trace>
  <inkml:trace contextRef="#ctx0" brushRef="#br0" timeOffset="11197.456">3658 1603 18575 0 0,'0'0'852'0'0,"0"0"-21"0"0,10-11 445 0 0,26-14 2689 0 0,102 4-2757 0 0,-110 17-1250 0 0,8-2-523 0 0,0 2 1 0 0,0 1-1 0 0,0 2 0 0 0,26 3 565 0 0,-29 1-6011 0 0,-3-3-1904 0 0</inkml:trace>
  <inkml:trace contextRef="#ctx0" brushRef="#br0" timeOffset="11412.682">2097 3446 3224 0 0,'-3'1'240'0'0,"-1"1"392"0"0,4-2 2396 0 0,0 0 1037 0 0,0 0 198 0 0,0 0-516 0 0,0 0-2315 0 0,18 11-653 0 0,61-8-1391 0 0,-34-3-548 0 0,2-3-3389 0 0,-28-1-1156 0 0</inkml:trace>
  <inkml:trace contextRef="#ctx0" brushRef="#br0" timeOffset="11599.127">2563 3460 3224 0 0,'0'0'143'0'0,"1"1"-3"0"0,31 9 493 0 0,46 1 10909 0 0,-44-10-11854 0 0,-33-1-3385 0 0,-1 0-1312 0 0</inkml:trace>
  <inkml:trace contextRef="#ctx0" brushRef="#br0" timeOffset="11844.463">2914 3467 14280 0 0,'0'0'632'0'0,"8"3"136"0"0,2-3-616 0 0,-1 0-152 0 0,-9 0 0 0 0,0 0 0 0 0,0 0 607 0 0,0 0 89 0 0,0 0 16 0 0,0 0 8 0 0,-4-7-440 0 0,-1 0-88 0 0,10 0-24 0 0,-1-3 0 0 0,-1 1-872 0 0,-3 0-184 0 0,4-5-32 0 0</inkml:trace>
  <inkml:trace contextRef="#ctx0" brushRef="#br0" timeOffset="12218.362">2851 3023 13880 0 0,'-4'-5'112'0'0,"1"1"0"0"0,-1 0 0 0 0,1 0 0 0 0,1-1 0 0 0,-2 0 0 0 0,1 0 0 0 0,1-1 0 0 0,0 1 0 0 0,0 0 0 0 0,0-1 0 0 0,0 1 0 0 0,1 0 0 0 0,1-1 0 0 0,-1 0 0 0 0,1 1 0 0 0,-1-1 0 0 0,2 0 0 0 0,-1 0 0 0 0,1-5-112 0 0,-1-96 2539 0 0,-1 70-2382 0 0,0 24-648 0 0,0 1 0 0 0,1-1 0 0 0,1 0-1 0 0,0 0 1 0 0,0 1 0 0 0,1-1 0 0 0,2 0 0 0 0,-1 0 0 0 0,4-5 491 0 0,32-49-6540 0 0,-38 65 6381 0 0,0 0-1 0 0,0-1 1 0 0,1 1 0 0 0,-1-1 0 0 0,0 1 0 0 0,-1-1-1 0 0,0 1 1 0 0,0 0 0 0 0,0-1 0 0 0,0 1 0 0 0,0-1-1 0 0,0 0 1 0 0,0 1 0 0 0,0-1 0 0 0,0 1 0 0 0,-1-1-1 0 0,1 0 1 0 0,-1 1 0 0 0,-1-1 0 0 0,0 0 159 0 0,6-22 10133 0 0,-10 3-6886 0 0,4 17-7893 0 0,0 1-1064 0 0</inkml:trace>
  <inkml:trace contextRef="#ctx0" brushRef="#br0" timeOffset="12571.903">2555 3772 9216 0 0,'-10'13'745'0'0,"-7"9"1788"0"0,17-7 2520 0 0,14 4-652 0 0,10 7-1927 0 0,-23-26-2162 0 0,-1 0-45 0 0,12 14-157 0 0,-11-12-289 0 0,3-1 1 0 0,-2 1-1 0 0,1-1 0 0 0,-2 0 0 0 0,2 0 0 0 0,0 0 0 0 0,-1 0 0 0 0,1 0 0 0 0,0 0 1 0 0,0 0-1 0 0,-1-1 0 0 0,1 1 0 0 0,0-1 0 0 0,0 0 0 0 0,0 1 0 0 0,-1-1 1 0 0,0-1-1 0 0,2 1 0 0 0,-1 0 0 0 0,1-1 179 0 0,-1 0-2919 0 0,-3 1-4104 0 0</inkml:trace>
  <inkml:trace contextRef="#ctx0" brushRef="#br0" timeOffset="12859.673">3438 2635 10592 0 0,'0'0'818'0'0,"-2"1"-532"0"0,-19 7 3700 0 0,20-7-1795 0 0,1-1-186 0 0,0 1-844 0 0,4 6-528 0 0,-1-3-386 0 0,-2 1-1 0 0,1 0 1 0 0,0 0-1 0 0,1 0 1 0 0,-1 0-1 0 0,-2 1 1 0 0,1-1-1 0 0,0 0 1 0 0,-1 1-1 0 0,0-2 0 0 0,1 2 1 0 0,-2-1-247 0 0,-24 122 1915 0 0,22-117-1878 0 0,2-1 1 0 0,1 0 0 0 0,0 1 0 0 0,0 0 0 0 0,1 0 0 0 0,2-1-1 0 0,-2 1 1 0 0,3 8-38 0 0,1 106-978 0 0,-19-78-359 0 0,2 4-3765 0 0,12-34-2128 0 0</inkml:trace>
  <inkml:trace contextRef="#ctx0" brushRef="#br0" timeOffset="13326.275">3500 3016 15376 0 0,'81'-65'3330'0'0,"-53"19"-593"0"0,-26 44-2630 0 0,2-1 27 0 0,-3 0 1 0 0,2 0 0 0 0,2 1-1 0 0,-3-1 1 0 0,1 1-1 0 0,0-1 1 0 0,1 1 0 0 0,0 0-1 0 0,-2 1 1 0 0,3-1-1 0 0,-2 0 1 0 0,1 1-1 0 0,0 0 1 0 0,0 0 0 0 0,2 0-135 0 0,-32 18 1368 0 0,-21 42-67 0 0,16 1-1148 0 0,-14 5 245 0 0,44-64-383 0 0,1 1 0 0 0,0-1 0 0 0,-1 1 0 0 0,0-1 0 0 0,0 1 0 0 0,1 0 1 0 0,-2-1-1 0 0,2 1 0 0 0,-1 0 0 0 0,1 0 0 0 0,0-1 0 0 0,0 1 1 0 0,0 0-1 0 0,0 0 0 0 0,0-1 0 0 0,0 1 0 0 0,0 0 0 0 0,1 0 1 0 0,-1-1-1 0 0,0 1 0 0 0,2 0 0 0 0,-1-1 0 0 0,-1 1 0 0 0,1 0 1 0 0,0-1-1 0 0,-1 0 0 0 0,1 0 0 0 0,0 1 0 0 0,0-1 0 0 0,0 0 1 0 0,0 1-1 0 0,2-1 0 0 0,-2 0 0 0 0,-1 0 0 0 0,3 1-15 0 0,42 31 208 0 0,4-24-144 0 0,110-3-64 0 0,-118 1-1617 0 0,-40-6-4698 0 0,-1-1-2128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0"/>
  <sheetViews>
    <sheetView topLeftCell="A17" zoomScale="77" workbookViewId="0">
      <selection activeCell="S5" sqref="S5"/>
    </sheetView>
  </sheetViews>
  <sheetFormatPr defaultRowHeight="14.25" x14ac:dyDescent="0.45"/>
  <cols>
    <col min="3" max="3" width="11.796875" customWidth="1"/>
    <col min="4" max="4" width="12.33203125" customWidth="1"/>
    <col min="5" max="5" width="8.6640625" customWidth="1"/>
    <col min="6" max="6" width="10.265625" customWidth="1"/>
    <col min="7" max="7" width="11.06640625" customWidth="1"/>
    <col min="8" max="8" width="8.73046875" customWidth="1"/>
  </cols>
  <sheetData>
    <row r="2" spans="2:9" x14ac:dyDescent="0.45">
      <c r="B2" s="1" t="s">
        <v>0</v>
      </c>
      <c r="F2" s="1" t="s">
        <v>6</v>
      </c>
      <c r="H2" s="2">
        <v>9.81</v>
      </c>
    </row>
    <row r="3" spans="2:9" x14ac:dyDescent="0.45">
      <c r="B3" s="11" t="s">
        <v>1</v>
      </c>
      <c r="F3" s="1" t="s">
        <v>7</v>
      </c>
    </row>
    <row r="5" spans="2:9" ht="56.25" customHeight="1" x14ac:dyDescent="0.45">
      <c r="B5" s="6" t="s">
        <v>2</v>
      </c>
      <c r="C5" s="6" t="s">
        <v>3</v>
      </c>
      <c r="D5" s="6" t="s">
        <v>4</v>
      </c>
      <c r="E5" s="6" t="s">
        <v>5</v>
      </c>
      <c r="F5" s="6" t="s">
        <v>12</v>
      </c>
      <c r="G5" s="6" t="s">
        <v>13</v>
      </c>
      <c r="H5" s="8" t="s">
        <v>14</v>
      </c>
      <c r="I5" s="8" t="s">
        <v>15</v>
      </c>
    </row>
    <row r="6" spans="2:9" x14ac:dyDescent="0.45">
      <c r="B6" s="12">
        <v>0</v>
      </c>
      <c r="C6" s="12">
        <v>625</v>
      </c>
      <c r="D6" s="4">
        <v>0</v>
      </c>
      <c r="E6" s="5">
        <f>D6/1000</f>
        <v>0</v>
      </c>
      <c r="F6" s="7">
        <f t="shared" ref="F6:F18" si="0">B6*$H$2/1000</f>
        <v>0</v>
      </c>
      <c r="G6" s="7">
        <f>0.982*F6</f>
        <v>0</v>
      </c>
      <c r="H6" s="7">
        <f>0.009*F6</f>
        <v>0</v>
      </c>
      <c r="I6" s="7">
        <f>0.009*F6</f>
        <v>0</v>
      </c>
    </row>
    <row r="7" spans="2:9" x14ac:dyDescent="0.45">
      <c r="B7" s="12">
        <v>100</v>
      </c>
      <c r="C7" s="12">
        <v>585</v>
      </c>
      <c r="D7" s="4">
        <f>$C$6-C7</f>
        <v>40</v>
      </c>
      <c r="E7" s="5">
        <f t="shared" ref="E7:E18" si="1">D7/1000</f>
        <v>0.04</v>
      </c>
      <c r="F7" s="7">
        <f t="shared" si="0"/>
        <v>0.98099999999999998</v>
      </c>
      <c r="G7" s="7">
        <f t="shared" ref="G7:G18" si="2">0.982*F7</f>
        <v>0.96334199999999992</v>
      </c>
      <c r="H7" s="7">
        <f t="shared" ref="H7:H18" si="3">0.009*F7</f>
        <v>8.829E-3</v>
      </c>
      <c r="I7" s="7">
        <f t="shared" ref="I7:I18" si="4">0.009*F7</f>
        <v>8.829E-3</v>
      </c>
    </row>
    <row r="8" spans="2:9" x14ac:dyDescent="0.45">
      <c r="B8" s="12">
        <v>150</v>
      </c>
      <c r="C8" s="12">
        <v>563</v>
      </c>
      <c r="D8" s="4">
        <f t="shared" ref="D8:D18" si="5">$C$6-C8</f>
        <v>62</v>
      </c>
      <c r="E8" s="5">
        <f t="shared" si="1"/>
        <v>6.2E-2</v>
      </c>
      <c r="F8" s="7">
        <f t="shared" si="0"/>
        <v>1.4715</v>
      </c>
      <c r="G8" s="7">
        <f t="shared" si="2"/>
        <v>1.4450130000000001</v>
      </c>
      <c r="H8" s="7">
        <f t="shared" si="3"/>
        <v>1.32435E-2</v>
      </c>
      <c r="I8" s="7">
        <f t="shared" si="4"/>
        <v>1.32435E-2</v>
      </c>
    </row>
    <row r="9" spans="2:9" x14ac:dyDescent="0.45">
      <c r="B9" s="12">
        <v>200</v>
      </c>
      <c r="C9" s="12">
        <v>540</v>
      </c>
      <c r="D9" s="4">
        <f t="shared" si="5"/>
        <v>85</v>
      </c>
      <c r="E9" s="5">
        <f t="shared" si="1"/>
        <v>8.5000000000000006E-2</v>
      </c>
      <c r="F9" s="7">
        <f t="shared" si="0"/>
        <v>1.962</v>
      </c>
      <c r="G9" s="7">
        <f t="shared" si="2"/>
        <v>1.9266839999999998</v>
      </c>
      <c r="H9" s="7">
        <f t="shared" si="3"/>
        <v>1.7658E-2</v>
      </c>
      <c r="I9" s="7">
        <f t="shared" si="4"/>
        <v>1.7658E-2</v>
      </c>
    </row>
    <row r="10" spans="2:9" x14ac:dyDescent="0.45">
      <c r="B10" s="12">
        <v>250</v>
      </c>
      <c r="C10" s="12">
        <v>518</v>
      </c>
      <c r="D10" s="4">
        <f t="shared" si="5"/>
        <v>107</v>
      </c>
      <c r="E10" s="5">
        <f t="shared" si="1"/>
        <v>0.107</v>
      </c>
      <c r="F10" s="7">
        <f t="shared" si="0"/>
        <v>2.4525000000000001</v>
      </c>
      <c r="G10" s="7">
        <f t="shared" si="2"/>
        <v>2.4083550000000002</v>
      </c>
      <c r="H10" s="7">
        <f t="shared" si="3"/>
        <v>2.2072499999999998E-2</v>
      </c>
      <c r="I10" s="7">
        <f t="shared" si="4"/>
        <v>2.2072499999999998E-2</v>
      </c>
    </row>
    <row r="11" spans="2:9" x14ac:dyDescent="0.45">
      <c r="B11" s="12">
        <v>300</v>
      </c>
      <c r="C11" s="12">
        <v>497</v>
      </c>
      <c r="D11" s="4">
        <f t="shared" si="5"/>
        <v>128</v>
      </c>
      <c r="E11" s="5">
        <f t="shared" si="1"/>
        <v>0.128</v>
      </c>
      <c r="F11" s="7">
        <f t="shared" si="0"/>
        <v>2.9430000000000001</v>
      </c>
      <c r="G11" s="7">
        <f t="shared" si="2"/>
        <v>2.8900260000000002</v>
      </c>
      <c r="H11" s="7">
        <f t="shared" si="3"/>
        <v>2.6487E-2</v>
      </c>
      <c r="I11" s="7">
        <f t="shared" si="4"/>
        <v>2.6487E-2</v>
      </c>
    </row>
    <row r="12" spans="2:9" x14ac:dyDescent="0.45">
      <c r="B12" s="12">
        <v>350</v>
      </c>
      <c r="C12" s="12">
        <v>475</v>
      </c>
      <c r="D12" s="4">
        <f t="shared" si="5"/>
        <v>150</v>
      </c>
      <c r="E12" s="5">
        <f t="shared" si="1"/>
        <v>0.15</v>
      </c>
      <c r="F12" s="7">
        <f t="shared" si="0"/>
        <v>3.4335</v>
      </c>
      <c r="G12" s="7">
        <f t="shared" si="2"/>
        <v>3.3716969999999997</v>
      </c>
      <c r="H12" s="7">
        <f t="shared" si="3"/>
        <v>3.0901499999999998E-2</v>
      </c>
      <c r="I12" s="7">
        <f t="shared" si="4"/>
        <v>3.0901499999999998E-2</v>
      </c>
    </row>
    <row r="13" spans="2:9" x14ac:dyDescent="0.45">
      <c r="B13" s="12">
        <v>400</v>
      </c>
      <c r="C13" s="12">
        <v>450</v>
      </c>
      <c r="D13" s="4">
        <f t="shared" si="5"/>
        <v>175</v>
      </c>
      <c r="E13" s="5">
        <f t="shared" si="1"/>
        <v>0.17499999999999999</v>
      </c>
      <c r="F13" s="7">
        <f t="shared" si="0"/>
        <v>3.9239999999999999</v>
      </c>
      <c r="G13" s="7">
        <f t="shared" si="2"/>
        <v>3.8533679999999997</v>
      </c>
      <c r="H13" s="7">
        <f t="shared" si="3"/>
        <v>3.5316E-2</v>
      </c>
      <c r="I13" s="7">
        <f t="shared" si="4"/>
        <v>3.5316E-2</v>
      </c>
    </row>
    <row r="14" spans="2:9" x14ac:dyDescent="0.45">
      <c r="B14" s="12">
        <v>450</v>
      </c>
      <c r="C14" s="12">
        <v>429</v>
      </c>
      <c r="D14" s="4">
        <f t="shared" si="5"/>
        <v>196</v>
      </c>
      <c r="E14" s="5">
        <f t="shared" si="1"/>
        <v>0.19600000000000001</v>
      </c>
      <c r="F14" s="7">
        <f t="shared" si="0"/>
        <v>4.4145000000000003</v>
      </c>
      <c r="G14" s="7">
        <f t="shared" si="2"/>
        <v>4.3350390000000001</v>
      </c>
      <c r="H14" s="7">
        <f t="shared" si="3"/>
        <v>3.9730500000000002E-2</v>
      </c>
      <c r="I14" s="7">
        <f t="shared" si="4"/>
        <v>3.9730500000000002E-2</v>
      </c>
    </row>
    <row r="15" spans="2:9" x14ac:dyDescent="0.45">
      <c r="B15" s="12">
        <v>500</v>
      </c>
      <c r="C15" s="12">
        <v>407</v>
      </c>
      <c r="D15" s="4">
        <f t="shared" si="5"/>
        <v>218</v>
      </c>
      <c r="E15" s="5">
        <f t="shared" si="1"/>
        <v>0.218</v>
      </c>
      <c r="F15" s="7">
        <f t="shared" si="0"/>
        <v>4.9050000000000002</v>
      </c>
      <c r="G15" s="7">
        <f t="shared" si="2"/>
        <v>4.8167100000000005</v>
      </c>
      <c r="H15" s="7">
        <f t="shared" si="3"/>
        <v>4.4144999999999997E-2</v>
      </c>
      <c r="I15" s="7">
        <f t="shared" si="4"/>
        <v>4.4144999999999997E-2</v>
      </c>
    </row>
    <row r="16" spans="2:9" x14ac:dyDescent="0.45">
      <c r="B16" s="12">
        <v>550</v>
      </c>
      <c r="C16" s="12">
        <v>385</v>
      </c>
      <c r="D16" s="4">
        <f t="shared" si="5"/>
        <v>240</v>
      </c>
      <c r="E16" s="5">
        <f t="shared" si="1"/>
        <v>0.24</v>
      </c>
      <c r="F16" s="7">
        <f t="shared" si="0"/>
        <v>5.3955000000000002</v>
      </c>
      <c r="G16" s="7">
        <f t="shared" si="2"/>
        <v>5.298381</v>
      </c>
      <c r="H16" s="7">
        <f t="shared" si="3"/>
        <v>4.8559499999999998E-2</v>
      </c>
      <c r="I16" s="7">
        <f t="shared" si="4"/>
        <v>4.8559499999999998E-2</v>
      </c>
    </row>
    <row r="17" spans="2:9" x14ac:dyDescent="0.45">
      <c r="B17" s="12">
        <v>600</v>
      </c>
      <c r="C17" s="12">
        <v>360</v>
      </c>
      <c r="D17" s="4">
        <f t="shared" si="5"/>
        <v>265</v>
      </c>
      <c r="E17" s="5">
        <f t="shared" si="1"/>
        <v>0.26500000000000001</v>
      </c>
      <c r="F17" s="7">
        <f t="shared" si="0"/>
        <v>5.8860000000000001</v>
      </c>
      <c r="G17" s="7">
        <f t="shared" si="2"/>
        <v>5.7800520000000004</v>
      </c>
      <c r="H17" s="7">
        <f t="shared" si="3"/>
        <v>5.2974E-2</v>
      </c>
      <c r="I17" s="7">
        <f t="shared" si="4"/>
        <v>5.2974E-2</v>
      </c>
    </row>
    <row r="18" spans="2:9" x14ac:dyDescent="0.45">
      <c r="B18" s="12">
        <v>650</v>
      </c>
      <c r="C18" s="12">
        <v>340</v>
      </c>
      <c r="D18" s="4">
        <f t="shared" si="5"/>
        <v>285</v>
      </c>
      <c r="E18" s="5">
        <f t="shared" si="1"/>
        <v>0.28499999999999998</v>
      </c>
      <c r="F18" s="7">
        <f t="shared" si="0"/>
        <v>6.3765000000000001</v>
      </c>
      <c r="G18" s="7">
        <f t="shared" si="2"/>
        <v>6.2617229999999999</v>
      </c>
      <c r="H18" s="7">
        <f t="shared" si="3"/>
        <v>5.7388499999999995E-2</v>
      </c>
      <c r="I18" s="7">
        <f t="shared" si="4"/>
        <v>5.7388499999999995E-2</v>
      </c>
    </row>
    <row r="20" spans="2:9" x14ac:dyDescent="0.45">
      <c r="B20" s="1" t="s">
        <v>11</v>
      </c>
    </row>
    <row r="21" spans="2:9" x14ac:dyDescent="0.45">
      <c r="B21" s="10">
        <f>2/1000</f>
        <v>2E-3</v>
      </c>
    </row>
    <row r="23" spans="2:9" x14ac:dyDescent="0.45">
      <c r="B23" s="1" t="s">
        <v>8</v>
      </c>
      <c r="C23" s="1"/>
      <c r="D23" s="1"/>
      <c r="E23" s="1"/>
    </row>
    <row r="24" spans="2:9" x14ac:dyDescent="0.45">
      <c r="B24" s="2">
        <v>98.3</v>
      </c>
      <c r="C24" s="2">
        <v>97.2</v>
      </c>
      <c r="D24" s="2">
        <v>99.6</v>
      </c>
      <c r="E24" s="2">
        <v>97.5</v>
      </c>
    </row>
    <row r="26" spans="2:9" x14ac:dyDescent="0.45">
      <c r="B26" s="1" t="s">
        <v>9</v>
      </c>
      <c r="D26" s="3">
        <f>AVERAGE(B24:E24)</f>
        <v>98.15</v>
      </c>
    </row>
    <row r="27" spans="2:9" x14ac:dyDescent="0.45">
      <c r="B27" s="1" t="s">
        <v>10</v>
      </c>
      <c r="D27" s="3">
        <f>_xlfn.STDEV.P(B24:E24)</f>
        <v>0.9287087810503325</v>
      </c>
    </row>
    <row r="29" spans="2:9" x14ac:dyDescent="0.45">
      <c r="B29" t="s">
        <v>16</v>
      </c>
    </row>
    <row r="30" spans="2:9" x14ac:dyDescent="0.45">
      <c r="B30" s="5">
        <f>0.93/98.15</f>
        <v>9.4752929190015274E-3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B033-3BA7-4EBC-8527-3EFA75ACF6B8}">
  <sheetPr>
    <pageSetUpPr fitToPage="1"/>
  </sheetPr>
  <dimension ref="B2:T76"/>
  <sheetViews>
    <sheetView tabSelected="1" zoomScale="59" workbookViewId="0">
      <selection activeCell="T11" sqref="T11"/>
    </sheetView>
  </sheetViews>
  <sheetFormatPr defaultRowHeight="14.25" x14ac:dyDescent="0.45"/>
  <cols>
    <col min="3" max="3" width="9.6640625" customWidth="1"/>
    <col min="4" max="4" width="10.06640625" customWidth="1"/>
    <col min="5" max="5" width="9.73046875" customWidth="1"/>
    <col min="8" max="8" width="11.796875" customWidth="1"/>
    <col min="9" max="9" width="11.9296875" customWidth="1"/>
    <col min="11" max="11" width="10.265625" customWidth="1"/>
    <col min="13" max="13" width="11.06640625" customWidth="1"/>
    <col min="14" max="14" width="9.1328125" customWidth="1"/>
    <col min="16" max="16" width="10.265625" customWidth="1"/>
    <col min="17" max="17" width="11.46484375" customWidth="1"/>
  </cols>
  <sheetData>
    <row r="2" spans="2:20" x14ac:dyDescent="0.45">
      <c r="B2" s="1" t="s">
        <v>0</v>
      </c>
      <c r="G2" s="1" t="s">
        <v>27</v>
      </c>
      <c r="H2" s="2">
        <v>23.1</v>
      </c>
      <c r="I2" s="1"/>
      <c r="K2" s="9"/>
    </row>
    <row r="3" spans="2:20" x14ac:dyDescent="0.45">
      <c r="B3" s="11" t="s">
        <v>18</v>
      </c>
      <c r="I3" s="1"/>
      <c r="S3" s="1" t="s">
        <v>25</v>
      </c>
    </row>
    <row r="5" spans="2:20" ht="57" x14ac:dyDescent="0.45">
      <c r="B5" s="6" t="s">
        <v>2</v>
      </c>
      <c r="C5" s="6" t="s">
        <v>19</v>
      </c>
      <c r="D5" s="6" t="s">
        <v>19</v>
      </c>
      <c r="E5" s="6" t="s">
        <v>19</v>
      </c>
      <c r="F5" s="6" t="s">
        <v>20</v>
      </c>
      <c r="G5" s="6" t="s">
        <v>28</v>
      </c>
      <c r="H5" s="6" t="s">
        <v>24</v>
      </c>
      <c r="I5" s="6" t="s">
        <v>29</v>
      </c>
      <c r="J5" s="8" t="s">
        <v>30</v>
      </c>
      <c r="K5" s="8" t="s">
        <v>31</v>
      </c>
      <c r="L5" s="8" t="s">
        <v>21</v>
      </c>
      <c r="M5" s="8" t="s">
        <v>22</v>
      </c>
      <c r="N5" s="8" t="s">
        <v>23</v>
      </c>
      <c r="O5" s="6" t="s">
        <v>32</v>
      </c>
      <c r="P5" s="8" t="s">
        <v>33</v>
      </c>
      <c r="Q5" s="8" t="s">
        <v>34</v>
      </c>
      <c r="S5" s="13" t="s">
        <v>26</v>
      </c>
      <c r="T5" s="13" t="s">
        <v>20</v>
      </c>
    </row>
    <row r="6" spans="2:20" x14ac:dyDescent="0.45">
      <c r="B6" s="12">
        <v>100</v>
      </c>
      <c r="C6" s="12">
        <v>4.1900000000000004</v>
      </c>
      <c r="D6" s="12">
        <v>4.2699999999999996</v>
      </c>
      <c r="E6" s="12">
        <v>4.2300000000000004</v>
      </c>
      <c r="F6" s="5">
        <f>AVERAGE(C6:E6)/10</f>
        <v>0.42300000000000004</v>
      </c>
      <c r="G6" s="5">
        <f>_xlfn.STDEV.P(C6:E6)/10</f>
        <v>3.2659863237108704E-3</v>
      </c>
      <c r="H6" s="5">
        <f t="shared" ref="H6:H17" si="0">B6/1000</f>
        <v>0.1</v>
      </c>
      <c r="I6" s="5">
        <f>0.982*H6</f>
        <v>9.820000000000001E-2</v>
      </c>
      <c r="J6" s="5">
        <f>0.009*H6</f>
        <v>8.9999999999999998E-4</v>
      </c>
      <c r="K6" s="5">
        <f>0.009*H6</f>
        <v>8.9999999999999998E-4</v>
      </c>
      <c r="L6" s="5">
        <f>F6^2</f>
        <v>0.17892900000000003</v>
      </c>
      <c r="M6" s="5">
        <f>F7^2-(F7-G7)^2</f>
        <v>6.9247040105828717E-3</v>
      </c>
      <c r="N6" s="5">
        <f>(F7+G7)^2 - F7^2</f>
        <v>7.0171484550272667E-3</v>
      </c>
      <c r="O6" s="5">
        <f>4*PI()^2*H6</f>
        <v>3.9478417604357432</v>
      </c>
      <c r="P6" s="5">
        <f>0.009*6</f>
        <v>5.3999999999999992E-2</v>
      </c>
      <c r="Q6" s="5">
        <f>0.009*O6</f>
        <v>3.5530575843921684E-2</v>
      </c>
      <c r="S6" s="2">
        <v>0</v>
      </c>
      <c r="T6" s="2">
        <f>2*PI()*SQRT(S6/$H$2)</f>
        <v>0</v>
      </c>
    </row>
    <row r="7" spans="2:20" x14ac:dyDescent="0.45">
      <c r="B7" s="12">
        <v>150</v>
      </c>
      <c r="C7" s="12">
        <v>5.0999999999999996</v>
      </c>
      <c r="D7" s="12">
        <v>5.0599999999999996</v>
      </c>
      <c r="E7" s="12">
        <v>5.22</v>
      </c>
      <c r="F7" s="5">
        <f t="shared" ref="F7:F17" si="1">AVERAGE(C7:E7)/10</f>
        <v>0.5126666666666666</v>
      </c>
      <c r="G7" s="5">
        <f t="shared" ref="G7:G17" si="2">_xlfn.STDEV.P(C7:E7)/10</f>
        <v>6.7986926847903844E-3</v>
      </c>
      <c r="H7" s="5">
        <f t="shared" si="0"/>
        <v>0.15</v>
      </c>
      <c r="I7" s="5">
        <f t="shared" ref="I7:I17" si="3">0.982*H7</f>
        <v>0.14729999999999999</v>
      </c>
      <c r="J7" s="5">
        <f t="shared" ref="J7:J17" si="4">0.009*H7</f>
        <v>1.3499999999999999E-3</v>
      </c>
      <c r="K7" s="5">
        <f t="shared" ref="K7:K17" si="5">0.009*H7</f>
        <v>1.3499999999999999E-3</v>
      </c>
      <c r="L7" s="5">
        <f>F7^2</f>
        <v>0.26282711111111107</v>
      </c>
      <c r="M7" s="5">
        <f t="shared" ref="M7:M17" si="6">F8^2-(F8-G8)^2</f>
        <v>9.327173831649771E-3</v>
      </c>
      <c r="N7" s="5">
        <f t="shared" ref="N7:N17" si="7">(F8+G8)^2 - F8^2</f>
        <v>9.4502849427609004E-3</v>
      </c>
      <c r="O7" s="5">
        <f t="shared" ref="O7:O17" si="8">4*PI()^2*H7</f>
        <v>5.9217626406536148</v>
      </c>
      <c r="P7" s="5">
        <f t="shared" ref="P7:P17" si="9">0.009*6</f>
        <v>5.3999999999999992E-2</v>
      </c>
      <c r="Q7" s="5">
        <f t="shared" ref="Q7:Q17" si="10">0.009*O7</f>
        <v>5.329586376588253E-2</v>
      </c>
      <c r="S7" s="2">
        <f>S6+0.01</f>
        <v>0.01</v>
      </c>
      <c r="T7" s="2">
        <f>2*PI()*SQRT(S7/$H$2)</f>
        <v>0.13072958376415952</v>
      </c>
    </row>
    <row r="8" spans="2:20" x14ac:dyDescent="0.45">
      <c r="B8" s="12">
        <v>200</v>
      </c>
      <c r="C8" s="12">
        <v>6.07</v>
      </c>
      <c r="D8" s="12">
        <v>5.88</v>
      </c>
      <c r="E8" s="12">
        <v>6</v>
      </c>
      <c r="F8" s="5">
        <f t="shared" si="1"/>
        <v>0.59833333333333338</v>
      </c>
      <c r="G8" s="5">
        <f t="shared" si="2"/>
        <v>7.845734863959895E-3</v>
      </c>
      <c r="H8" s="5">
        <f t="shared" si="0"/>
        <v>0.2</v>
      </c>
      <c r="I8" s="5">
        <f t="shared" si="3"/>
        <v>0.19640000000000002</v>
      </c>
      <c r="J8" s="5">
        <f t="shared" si="4"/>
        <v>1.8E-3</v>
      </c>
      <c r="K8" s="5">
        <f t="shared" si="5"/>
        <v>1.8E-3</v>
      </c>
      <c r="L8" s="5">
        <f>F8^2</f>
        <v>0.35800277777777784</v>
      </c>
      <c r="M8" s="5">
        <f t="shared" si="6"/>
        <v>4.2873713353368537E-3</v>
      </c>
      <c r="N8" s="5">
        <f t="shared" si="7"/>
        <v>4.3087046686701713E-3</v>
      </c>
      <c r="O8" s="5">
        <f t="shared" si="8"/>
        <v>7.8956835208714864</v>
      </c>
      <c r="P8" s="5">
        <f t="shared" si="9"/>
        <v>5.3999999999999992E-2</v>
      </c>
      <c r="Q8" s="5">
        <f t="shared" si="10"/>
        <v>7.1061151687843369E-2</v>
      </c>
      <c r="S8" s="2">
        <f t="shared" ref="S8:S71" si="11">S7+0.01</f>
        <v>0.02</v>
      </c>
      <c r="T8" s="2">
        <f>2*PI()*SQRT(S8/$H$2)</f>
        <v>0.18487955036266399</v>
      </c>
    </row>
    <row r="9" spans="2:20" x14ac:dyDescent="0.45">
      <c r="B9" s="12">
        <v>250</v>
      </c>
      <c r="C9" s="12">
        <v>6.58</v>
      </c>
      <c r="D9" s="12">
        <v>6.62</v>
      </c>
      <c r="E9" s="12">
        <v>6.54</v>
      </c>
      <c r="F9" s="5">
        <f t="shared" si="1"/>
        <v>0.65799999999999992</v>
      </c>
      <c r="G9" s="5">
        <f t="shared" si="2"/>
        <v>3.2659863237109073E-3</v>
      </c>
      <c r="H9" s="5">
        <f t="shared" si="0"/>
        <v>0.25</v>
      </c>
      <c r="I9" s="5">
        <f t="shared" si="3"/>
        <v>0.2455</v>
      </c>
      <c r="J9" s="5">
        <f t="shared" si="4"/>
        <v>2.2499999999999998E-3</v>
      </c>
      <c r="K9" s="5">
        <f t="shared" si="5"/>
        <v>2.2499999999999998E-3</v>
      </c>
      <c r="L9" s="5">
        <f>F9^2</f>
        <v>0.4329639999999999</v>
      </c>
      <c r="M9" s="5">
        <f t="shared" si="6"/>
        <v>2.4717254046815795E-2</v>
      </c>
      <c r="N9" s="5">
        <f t="shared" si="7"/>
        <v>2.5309698491260302E-2</v>
      </c>
      <c r="O9" s="5">
        <f t="shared" si="8"/>
        <v>9.869604401089358</v>
      </c>
      <c r="P9" s="5">
        <f t="shared" si="9"/>
        <v>5.3999999999999992E-2</v>
      </c>
      <c r="Q9" s="5">
        <f t="shared" si="10"/>
        <v>8.8826439609804214E-2</v>
      </c>
      <c r="S9" s="2">
        <f t="shared" si="11"/>
        <v>0.03</v>
      </c>
      <c r="T9" s="2">
        <f>2*PI()*SQRT(S9/$H$2)</f>
        <v>0.22643028113185568</v>
      </c>
    </row>
    <row r="10" spans="2:20" x14ac:dyDescent="0.45">
      <c r="B10" s="12">
        <v>300</v>
      </c>
      <c r="C10" s="12">
        <v>7.51</v>
      </c>
      <c r="D10" s="12">
        <v>7.15</v>
      </c>
      <c r="E10" s="12">
        <v>7.14</v>
      </c>
      <c r="F10" s="5">
        <f t="shared" si="1"/>
        <v>0.72666666666666668</v>
      </c>
      <c r="G10" s="5">
        <f t="shared" si="2"/>
        <v>1.7211107524567438E-2</v>
      </c>
      <c r="H10" s="5">
        <f t="shared" si="0"/>
        <v>0.3</v>
      </c>
      <c r="I10" s="5">
        <f t="shared" si="3"/>
        <v>0.29459999999999997</v>
      </c>
      <c r="J10" s="5">
        <f t="shared" si="4"/>
        <v>2.6999999999999997E-3</v>
      </c>
      <c r="K10" s="5">
        <f t="shared" si="5"/>
        <v>2.6999999999999997E-3</v>
      </c>
      <c r="L10" s="5">
        <f>F10^2</f>
        <v>0.52804444444444443</v>
      </c>
      <c r="M10" s="5">
        <f t="shared" si="6"/>
        <v>1.0174579016936525E-2</v>
      </c>
      <c r="N10" s="5">
        <f t="shared" si="7"/>
        <v>1.0263023461380971E-2</v>
      </c>
      <c r="O10" s="5">
        <f t="shared" si="8"/>
        <v>11.84352528130723</v>
      </c>
      <c r="P10" s="5">
        <f t="shared" si="9"/>
        <v>5.3999999999999992E-2</v>
      </c>
      <c r="Q10" s="5">
        <f t="shared" si="10"/>
        <v>0.10659172753176506</v>
      </c>
      <c r="S10" s="2">
        <f t="shared" si="11"/>
        <v>0.04</v>
      </c>
      <c r="T10" s="2">
        <f>2*PI()*SQRT(S10/$H$2)</f>
        <v>0.26145916752831905</v>
      </c>
    </row>
    <row r="11" spans="2:20" x14ac:dyDescent="0.45">
      <c r="B11" s="12">
        <v>350</v>
      </c>
      <c r="C11" s="12">
        <v>7.74</v>
      </c>
      <c r="D11" s="12">
        <v>7.72</v>
      </c>
      <c r="E11" s="12">
        <v>7.59</v>
      </c>
      <c r="F11" s="5">
        <f t="shared" si="1"/>
        <v>0.76833333333333331</v>
      </c>
      <c r="G11" s="5">
        <f t="shared" si="2"/>
        <v>6.6499791144200085E-3</v>
      </c>
      <c r="H11" s="5">
        <f t="shared" si="0"/>
        <v>0.35</v>
      </c>
      <c r="I11" s="5">
        <f t="shared" si="3"/>
        <v>0.34369999999999995</v>
      </c>
      <c r="J11" s="5">
        <f t="shared" si="4"/>
        <v>3.1499999999999996E-3</v>
      </c>
      <c r="K11" s="5">
        <f t="shared" si="5"/>
        <v>3.1499999999999996E-3</v>
      </c>
      <c r="L11" s="5">
        <f>F11^2</f>
        <v>0.59033611111111106</v>
      </c>
      <c r="M11" s="5">
        <f t="shared" si="6"/>
        <v>2.0889983089485864E-2</v>
      </c>
      <c r="N11" s="5">
        <f t="shared" si="7"/>
        <v>2.1213983089485966E-2</v>
      </c>
      <c r="O11" s="5">
        <f t="shared" si="8"/>
        <v>13.817446161525101</v>
      </c>
      <c r="P11" s="5">
        <f t="shared" si="9"/>
        <v>5.3999999999999992E-2</v>
      </c>
      <c r="Q11" s="5">
        <f t="shared" si="10"/>
        <v>0.12435701545372591</v>
      </c>
      <c r="S11" s="2">
        <f t="shared" si="11"/>
        <v>0.05</v>
      </c>
      <c r="T11" s="2">
        <f>2*PI()*SQRT(S11/$H$2)</f>
        <v>0.29232023596691353</v>
      </c>
    </row>
    <row r="12" spans="2:20" x14ac:dyDescent="0.45">
      <c r="B12" s="12">
        <v>400</v>
      </c>
      <c r="C12" s="12">
        <v>8.4499999999999993</v>
      </c>
      <c r="D12" s="12">
        <v>8.18</v>
      </c>
      <c r="E12" s="12">
        <v>8.18</v>
      </c>
      <c r="F12" s="5">
        <f t="shared" si="1"/>
        <v>0.82699999999999996</v>
      </c>
      <c r="G12" s="5">
        <f t="shared" si="2"/>
        <v>1.2727922061357835E-2</v>
      </c>
      <c r="H12" s="5">
        <f t="shared" si="0"/>
        <v>0.4</v>
      </c>
      <c r="I12" s="5">
        <f t="shared" si="3"/>
        <v>0.39280000000000004</v>
      </c>
      <c r="J12" s="5">
        <f t="shared" si="4"/>
        <v>3.5999999999999999E-3</v>
      </c>
      <c r="K12" s="5">
        <f t="shared" si="5"/>
        <v>3.5999999999999999E-3</v>
      </c>
      <c r="L12" s="5">
        <f>F12^2</f>
        <v>0.6839289999999999</v>
      </c>
      <c r="M12" s="5">
        <f t="shared" si="6"/>
        <v>1.4338286326555538E-2</v>
      </c>
      <c r="N12" s="5">
        <f t="shared" si="7"/>
        <v>1.4472064104333437E-2</v>
      </c>
      <c r="O12" s="5">
        <f t="shared" si="8"/>
        <v>15.791367041742973</v>
      </c>
      <c r="P12" s="5">
        <f t="shared" si="9"/>
        <v>5.3999999999999992E-2</v>
      </c>
      <c r="Q12" s="5">
        <f t="shared" si="10"/>
        <v>0.14212230337568674</v>
      </c>
      <c r="S12" s="2">
        <f t="shared" si="11"/>
        <v>6.0000000000000005E-2</v>
      </c>
      <c r="T12" s="2">
        <f>2*PI()*SQRT(S12/$H$2)</f>
        <v>0.32022077450862307</v>
      </c>
    </row>
    <row r="13" spans="2:20" x14ac:dyDescent="0.45">
      <c r="B13" s="12">
        <v>450</v>
      </c>
      <c r="C13" s="12">
        <v>8.7100000000000009</v>
      </c>
      <c r="D13" s="12">
        <v>8.91</v>
      </c>
      <c r="E13" s="12">
        <v>8.8000000000000007</v>
      </c>
      <c r="F13" s="5">
        <f t="shared" si="1"/>
        <v>0.88066666666666671</v>
      </c>
      <c r="G13" s="5">
        <f t="shared" si="2"/>
        <v>8.1785627642568352E-3</v>
      </c>
      <c r="H13" s="5">
        <f t="shared" si="0"/>
        <v>0.45</v>
      </c>
      <c r="I13" s="5">
        <f t="shared" si="3"/>
        <v>0.44190000000000002</v>
      </c>
      <c r="J13" s="5">
        <f t="shared" si="4"/>
        <v>4.0499999999999998E-3</v>
      </c>
      <c r="K13" s="5">
        <f t="shared" si="5"/>
        <v>4.0499999999999998E-3</v>
      </c>
      <c r="L13" s="5">
        <f>F13^2</f>
        <v>0.77557377777777781</v>
      </c>
      <c r="M13" s="5">
        <f t="shared" si="6"/>
        <v>1.5471643449028627E-2</v>
      </c>
      <c r="N13" s="5">
        <f t="shared" si="7"/>
        <v>1.5612087893473126E-2</v>
      </c>
      <c r="O13" s="5">
        <f t="shared" si="8"/>
        <v>17.765287921960844</v>
      </c>
      <c r="P13" s="5">
        <f t="shared" si="9"/>
        <v>5.3999999999999992E-2</v>
      </c>
      <c r="Q13" s="5">
        <f t="shared" si="10"/>
        <v>0.1598875912976476</v>
      </c>
      <c r="S13" s="2">
        <f t="shared" si="11"/>
        <v>7.0000000000000007E-2</v>
      </c>
      <c r="T13" s="2">
        <f>2*PI()*SQRT(S13/$H$2)</f>
        <v>0.34587796763895329</v>
      </c>
    </row>
    <row r="14" spans="2:20" x14ac:dyDescent="0.45">
      <c r="B14" s="12">
        <v>500</v>
      </c>
      <c r="C14" s="12">
        <v>9.36</v>
      </c>
      <c r="D14" s="12">
        <v>9.16</v>
      </c>
      <c r="E14" s="12">
        <v>9.3000000000000007</v>
      </c>
      <c r="F14" s="5">
        <f t="shared" si="1"/>
        <v>0.92733333333333334</v>
      </c>
      <c r="G14" s="5">
        <f t="shared" si="2"/>
        <v>8.379870059984338E-3</v>
      </c>
      <c r="H14" s="5">
        <f t="shared" si="0"/>
        <v>0.5</v>
      </c>
      <c r="I14" s="5">
        <f t="shared" si="3"/>
        <v>0.49099999999999999</v>
      </c>
      <c r="J14" s="5">
        <f t="shared" si="4"/>
        <v>4.4999999999999997E-3</v>
      </c>
      <c r="K14" s="5">
        <f t="shared" si="5"/>
        <v>4.4999999999999997E-3</v>
      </c>
      <c r="L14" s="5">
        <f>F14^2</f>
        <v>0.85994711111111111</v>
      </c>
      <c r="M14" s="5">
        <f t="shared" si="6"/>
        <v>9.4679184696122576E-3</v>
      </c>
      <c r="N14" s="5">
        <f t="shared" si="7"/>
        <v>9.5163629140566641E-3</v>
      </c>
      <c r="O14" s="5">
        <f t="shared" si="8"/>
        <v>19.739208802178716</v>
      </c>
      <c r="P14" s="5">
        <f t="shared" si="9"/>
        <v>5.3999999999999992E-2</v>
      </c>
      <c r="Q14" s="5">
        <f t="shared" si="10"/>
        <v>0.17765287921960843</v>
      </c>
      <c r="S14" s="2">
        <f t="shared" si="11"/>
        <v>0.08</v>
      </c>
      <c r="T14" s="2">
        <f>2*PI()*SQRT(S14/$H$2)</f>
        <v>0.36975910072532797</v>
      </c>
    </row>
    <row r="15" spans="2:20" x14ac:dyDescent="0.45">
      <c r="B15" s="12">
        <v>550</v>
      </c>
      <c r="C15" s="12">
        <v>9.65</v>
      </c>
      <c r="D15" s="12">
        <v>9.6999999999999993</v>
      </c>
      <c r="E15" s="12">
        <v>9.58</v>
      </c>
      <c r="F15" s="5">
        <f t="shared" si="1"/>
        <v>0.96433333333333326</v>
      </c>
      <c r="G15" s="5">
        <f t="shared" si="2"/>
        <v>4.9216076867444388E-3</v>
      </c>
      <c r="H15" s="5">
        <f t="shared" si="0"/>
        <v>0.55000000000000004</v>
      </c>
      <c r="I15" s="5">
        <f t="shared" si="3"/>
        <v>0.54010000000000002</v>
      </c>
      <c r="J15" s="5">
        <f t="shared" si="4"/>
        <v>4.9500000000000004E-3</v>
      </c>
      <c r="K15" s="5">
        <f t="shared" si="5"/>
        <v>4.9500000000000004E-3</v>
      </c>
      <c r="L15" s="5">
        <f>F15^2</f>
        <v>0.92993877777777767</v>
      </c>
      <c r="M15" s="5">
        <f t="shared" si="6"/>
        <v>1.9918778761828682E-2</v>
      </c>
      <c r="N15" s="5">
        <f t="shared" si="7"/>
        <v>2.0114778761828545E-2</v>
      </c>
      <c r="O15" s="5">
        <f t="shared" si="8"/>
        <v>21.713129682396588</v>
      </c>
      <c r="P15" s="5">
        <f t="shared" si="9"/>
        <v>5.3999999999999992E-2</v>
      </c>
      <c r="Q15" s="5">
        <f t="shared" si="10"/>
        <v>0.19541816714156926</v>
      </c>
      <c r="S15" s="2">
        <f t="shared" si="11"/>
        <v>0.09</v>
      </c>
      <c r="T15" s="2">
        <f>2*PI()*SQRT(S15/$H$2)</f>
        <v>0.3921887512924786</v>
      </c>
    </row>
    <row r="16" spans="2:20" x14ac:dyDescent="0.45">
      <c r="B16" s="12">
        <v>600</v>
      </c>
      <c r="C16" s="12">
        <v>10.24</v>
      </c>
      <c r="D16" s="12">
        <v>10.09</v>
      </c>
      <c r="E16" s="12">
        <v>10</v>
      </c>
      <c r="F16" s="5">
        <f t="shared" si="1"/>
        <v>1.0109999999999999</v>
      </c>
      <c r="G16" s="5">
        <f t="shared" si="2"/>
        <v>9.8994949366116754E-3</v>
      </c>
      <c r="H16" s="5">
        <f t="shared" si="0"/>
        <v>0.6</v>
      </c>
      <c r="I16" s="5">
        <f t="shared" si="3"/>
        <v>0.58919999999999995</v>
      </c>
      <c r="J16" s="5">
        <f t="shared" si="4"/>
        <v>5.3999999999999994E-3</v>
      </c>
      <c r="K16" s="5">
        <f t="shared" si="5"/>
        <v>5.3999999999999994E-3</v>
      </c>
      <c r="L16" s="5">
        <f>F16^2</f>
        <v>1.0221209999999998</v>
      </c>
      <c r="M16" s="5">
        <f t="shared" si="6"/>
        <v>1.0385232212124951E-2</v>
      </c>
      <c r="N16" s="5">
        <f t="shared" si="7"/>
        <v>1.0434565545458074E-2</v>
      </c>
      <c r="O16" s="5">
        <f t="shared" si="8"/>
        <v>23.687050562614459</v>
      </c>
      <c r="P16" s="5">
        <f t="shared" si="9"/>
        <v>5.3999999999999992E-2</v>
      </c>
      <c r="Q16" s="5">
        <f t="shared" si="10"/>
        <v>0.21318345506353012</v>
      </c>
      <c r="S16" s="2">
        <f t="shared" si="11"/>
        <v>9.9999999999999992E-2</v>
      </c>
      <c r="T16" s="2">
        <f>2*PI()*SQRT(S16/$H$2)</f>
        <v>0.41340324226051256</v>
      </c>
    </row>
    <row r="17" spans="2:20" x14ac:dyDescent="0.45">
      <c r="B17" s="12">
        <v>650</v>
      </c>
      <c r="C17" s="12">
        <v>10.45</v>
      </c>
      <c r="D17" s="12">
        <v>10.44</v>
      </c>
      <c r="E17" s="12">
        <v>10.55</v>
      </c>
      <c r="F17" s="5">
        <f t="shared" si="1"/>
        <v>1.048</v>
      </c>
      <c r="G17" s="5">
        <f t="shared" si="2"/>
        <v>4.9665548085838411E-3</v>
      </c>
      <c r="H17" s="5">
        <f t="shared" si="0"/>
        <v>0.65</v>
      </c>
      <c r="I17" s="5">
        <f t="shared" si="3"/>
        <v>0.63829999999999998</v>
      </c>
      <c r="J17" s="5">
        <f t="shared" si="4"/>
        <v>5.8500000000000002E-3</v>
      </c>
      <c r="K17" s="5">
        <f t="shared" si="5"/>
        <v>5.8500000000000002E-3</v>
      </c>
      <c r="L17" s="5">
        <f>F17^2</f>
        <v>1.0983040000000002</v>
      </c>
      <c r="M17" s="5">
        <f t="shared" si="6"/>
        <v>0</v>
      </c>
      <c r="N17" s="5">
        <f t="shared" si="7"/>
        <v>0</v>
      </c>
      <c r="O17" s="5">
        <f t="shared" si="8"/>
        <v>25.660971442832331</v>
      </c>
      <c r="P17" s="5">
        <f t="shared" si="9"/>
        <v>5.3999999999999992E-2</v>
      </c>
      <c r="Q17" s="5">
        <f t="shared" si="10"/>
        <v>0.23094874298549095</v>
      </c>
      <c r="S17" s="2">
        <f t="shared" si="11"/>
        <v>0.10999999999999999</v>
      </c>
      <c r="T17" s="2">
        <f>2*PI()*SQRT(S17/$H$2)</f>
        <v>0.43358097834505427</v>
      </c>
    </row>
    <row r="18" spans="2:20" x14ac:dyDescent="0.45">
      <c r="S18" s="2">
        <f t="shared" si="11"/>
        <v>0.11999999999999998</v>
      </c>
      <c r="T18" s="2">
        <f>2*PI()*SQRT(S18/$H$2)</f>
        <v>0.45286056226371135</v>
      </c>
    </row>
    <row r="19" spans="2:20" x14ac:dyDescent="0.45">
      <c r="S19" s="2">
        <f t="shared" si="11"/>
        <v>0.12999999999999998</v>
      </c>
      <c r="T19" s="2">
        <f>2*PI()*SQRT(S19/$H$2)</f>
        <v>0.47135221748174178</v>
      </c>
    </row>
    <row r="20" spans="2:20" x14ac:dyDescent="0.45">
      <c r="B20" s="1" t="s">
        <v>17</v>
      </c>
      <c r="S20" s="2">
        <f t="shared" si="11"/>
        <v>0.13999999999999999</v>
      </c>
      <c r="T20" s="2">
        <f>2*PI()*SQRT(S20/$H$2)</f>
        <v>0.48914531276105022</v>
      </c>
    </row>
    <row r="21" spans="2:20" x14ac:dyDescent="0.45">
      <c r="B21" s="10">
        <f>0.2/10</f>
        <v>0.02</v>
      </c>
      <c r="S21" s="2">
        <f t="shared" si="11"/>
        <v>0.15</v>
      </c>
      <c r="T21" s="2">
        <f>2*PI()*SQRT(S21/$H$2)</f>
        <v>0.50631350077521742</v>
      </c>
    </row>
    <row r="22" spans="2:20" x14ac:dyDescent="0.45">
      <c r="S22" s="2">
        <f t="shared" si="11"/>
        <v>0.16</v>
      </c>
      <c r="T22" s="2">
        <f>2*PI()*SQRT(S22/$H$2)</f>
        <v>0.5229183350566381</v>
      </c>
    </row>
    <row r="23" spans="2:20" x14ac:dyDescent="0.45">
      <c r="B23" s="1" t="s">
        <v>8</v>
      </c>
      <c r="C23" s="1"/>
      <c r="D23" s="1"/>
      <c r="E23" s="1"/>
      <c r="F23" s="1"/>
      <c r="G23" s="1"/>
      <c r="H23" s="1"/>
      <c r="S23" s="2">
        <f t="shared" si="11"/>
        <v>0.17</v>
      </c>
      <c r="T23" s="2">
        <f>2*PI()*SQRT(S23/$H$2)</f>
        <v>0.53901188225266139</v>
      </c>
    </row>
    <row r="24" spans="2:20" x14ac:dyDescent="0.45">
      <c r="B24" s="2">
        <v>98.3</v>
      </c>
      <c r="C24" s="2">
        <v>97.2</v>
      </c>
      <c r="D24" s="2">
        <v>99.6</v>
      </c>
      <c r="E24" s="2">
        <v>97.5</v>
      </c>
      <c r="G24" s="9"/>
      <c r="S24" s="2">
        <f t="shared" si="11"/>
        <v>0.18000000000000002</v>
      </c>
      <c r="T24" s="2">
        <f>2*PI()*SQRT(S24/$H$2)</f>
        <v>0.55463865108799204</v>
      </c>
    </row>
    <row r="25" spans="2:20" x14ac:dyDescent="0.45">
      <c r="S25" s="2">
        <f t="shared" si="11"/>
        <v>0.19000000000000003</v>
      </c>
      <c r="T25" s="2">
        <f>2*PI()*SQRT(S25/$H$2)</f>
        <v>0.569837044559107</v>
      </c>
    </row>
    <row r="26" spans="2:20" x14ac:dyDescent="0.45">
      <c r="B26" s="1" t="s">
        <v>9</v>
      </c>
      <c r="D26" s="3">
        <f>AVERAGE(B24:G24)</f>
        <v>98.15</v>
      </c>
      <c r="G26" s="14"/>
      <c r="S26" s="2">
        <f t="shared" si="11"/>
        <v>0.20000000000000004</v>
      </c>
      <c r="T26" s="2">
        <f>2*PI()*SQRT(S26/$H$2)</f>
        <v>0.58464047193382707</v>
      </c>
    </row>
    <row r="27" spans="2:20" x14ac:dyDescent="0.45">
      <c r="B27" s="1" t="s">
        <v>10</v>
      </c>
      <c r="D27" s="3">
        <f>_xlfn.STDEV.P(B24:G24)</f>
        <v>0.9287087810503325</v>
      </c>
      <c r="G27" s="14"/>
      <c r="S27" s="2">
        <f t="shared" si="11"/>
        <v>0.21000000000000005</v>
      </c>
      <c r="T27" s="2">
        <f>2*PI()*SQRT(S27/$H$2)</f>
        <v>0.59907821316933108</v>
      </c>
    </row>
    <row r="28" spans="2:20" x14ac:dyDescent="0.45">
      <c r="S28" s="2">
        <f t="shared" si="11"/>
        <v>0.22000000000000006</v>
      </c>
      <c r="T28" s="2">
        <f>2*PI()*SQRT(S28/$H$2)</f>
        <v>0.61317609996257105</v>
      </c>
    </row>
    <row r="29" spans="2:20" x14ac:dyDescent="0.45">
      <c r="B29" t="s">
        <v>16</v>
      </c>
      <c r="S29" s="2">
        <f t="shared" si="11"/>
        <v>0.23000000000000007</v>
      </c>
      <c r="T29" s="2">
        <f>2*PI()*SQRT(S29/$H$2)</f>
        <v>0.62695705884570707</v>
      </c>
    </row>
    <row r="30" spans="2:20" x14ac:dyDescent="0.45">
      <c r="B30" s="5">
        <f>0.93/98.15</f>
        <v>9.4752929190015274E-3</v>
      </c>
      <c r="S30" s="2">
        <f t="shared" si="11"/>
        <v>0.24000000000000007</v>
      </c>
      <c r="T30" s="2">
        <f>2*PI()*SQRT(S30/$H$2)</f>
        <v>0.64044154901724615</v>
      </c>
    </row>
    <row r="31" spans="2:20" x14ac:dyDescent="0.45">
      <c r="S31" s="2">
        <f t="shared" si="11"/>
        <v>0.25000000000000006</v>
      </c>
      <c r="T31" s="2">
        <f>2*PI()*SQRT(S31/$H$2)</f>
        <v>0.65364791882079776</v>
      </c>
    </row>
    <row r="32" spans="2:20" x14ac:dyDescent="0.45">
      <c r="S32" s="2">
        <f t="shared" si="11"/>
        <v>0.26000000000000006</v>
      </c>
      <c r="T32" s="2">
        <f>2*PI()*SQRT(S32/$H$2)</f>
        <v>0.66659269861731207</v>
      </c>
    </row>
    <row r="33" spans="19:20" x14ac:dyDescent="0.45">
      <c r="S33" s="2">
        <f t="shared" si="11"/>
        <v>0.27000000000000007</v>
      </c>
      <c r="T33" s="2">
        <f>2*PI()*SQRT(S33/$H$2)</f>
        <v>0.67929084339556711</v>
      </c>
    </row>
    <row r="34" spans="19:20" x14ac:dyDescent="0.45">
      <c r="S34" s="2">
        <f t="shared" si="11"/>
        <v>0.28000000000000008</v>
      </c>
      <c r="T34" s="2">
        <f>2*PI()*SQRT(S34/$H$2)</f>
        <v>0.69175593527790669</v>
      </c>
    </row>
    <row r="35" spans="19:20" x14ac:dyDescent="0.45">
      <c r="S35" s="2">
        <f t="shared" si="11"/>
        <v>0.29000000000000009</v>
      </c>
      <c r="T35" s="2">
        <f>2*PI()*SQRT(S35/$H$2)</f>
        <v>0.70400035373809422</v>
      </c>
    </row>
    <row r="36" spans="19:20" x14ac:dyDescent="0.45">
      <c r="S36" s="2">
        <f t="shared" si="11"/>
        <v>0.3000000000000001</v>
      </c>
      <c r="T36" s="2">
        <f>2*PI()*SQRT(S36/$H$2)</f>
        <v>0.71603541960891315</v>
      </c>
    </row>
    <row r="37" spans="19:20" x14ac:dyDescent="0.45">
      <c r="S37" s="2">
        <f t="shared" si="11"/>
        <v>0.31000000000000011</v>
      </c>
      <c r="T37" s="2">
        <f>2*PI()*SQRT(S37/$H$2)</f>
        <v>0.72787151764968983</v>
      </c>
    </row>
    <row r="38" spans="19:20" x14ac:dyDescent="0.45">
      <c r="S38" s="2">
        <f t="shared" si="11"/>
        <v>0.32000000000000012</v>
      </c>
      <c r="T38" s="2">
        <f>2*PI()*SQRT(S38/$H$2)</f>
        <v>0.73951820145065605</v>
      </c>
    </row>
    <row r="39" spans="19:20" x14ac:dyDescent="0.45">
      <c r="S39" s="2">
        <f t="shared" si="11"/>
        <v>0.33000000000000013</v>
      </c>
      <c r="T39" s="2">
        <f>2*PI()*SQRT(S39/$H$2)</f>
        <v>0.75098428368905534</v>
      </c>
    </row>
    <row r="40" spans="19:20" x14ac:dyDescent="0.45">
      <c r="S40" s="2">
        <f t="shared" si="11"/>
        <v>0.34000000000000014</v>
      </c>
      <c r="T40" s="2">
        <f>2*PI()*SQRT(S40/$H$2)</f>
        <v>0.76227791416196355</v>
      </c>
    </row>
    <row r="41" spans="19:20" x14ac:dyDescent="0.45">
      <c r="S41" s="2">
        <f t="shared" si="11"/>
        <v>0.35000000000000014</v>
      </c>
      <c r="T41" s="2">
        <f>2*PI()*SQRT(S41/$H$2)</f>
        <v>0.77340664756017208</v>
      </c>
    </row>
    <row r="42" spans="19:20" x14ac:dyDescent="0.45">
      <c r="S42" s="2">
        <f t="shared" si="11"/>
        <v>0.36000000000000015</v>
      </c>
      <c r="T42" s="2">
        <f>2*PI()*SQRT(S42/$H$2)</f>
        <v>0.78437750258495731</v>
      </c>
    </row>
    <row r="43" spans="19:20" x14ac:dyDescent="0.45">
      <c r="S43" s="2">
        <f t="shared" si="11"/>
        <v>0.37000000000000016</v>
      </c>
      <c r="T43" s="2">
        <f>2*PI()*SQRT(S43/$H$2)</f>
        <v>0.79519701372211216</v>
      </c>
    </row>
    <row r="44" spans="19:20" x14ac:dyDescent="0.45">
      <c r="S44" s="2">
        <f t="shared" si="11"/>
        <v>0.38000000000000017</v>
      </c>
      <c r="T44" s="2">
        <f>2*PI()*SQRT(S44/$H$2)</f>
        <v>0.80587127675809089</v>
      </c>
    </row>
    <row r="45" spans="19:20" x14ac:dyDescent="0.45">
      <c r="S45" s="2">
        <f t="shared" si="11"/>
        <v>0.39000000000000018</v>
      </c>
      <c r="T45" s="2">
        <f>2*PI()*SQRT(S45/$H$2)</f>
        <v>0.81640598893863203</v>
      </c>
    </row>
    <row r="46" spans="19:20" x14ac:dyDescent="0.45">
      <c r="S46" s="2">
        <f t="shared" si="11"/>
        <v>0.40000000000000019</v>
      </c>
      <c r="T46" s="2">
        <f>2*PI()*SQRT(S46/$H$2)</f>
        <v>0.82680648452102523</v>
      </c>
    </row>
    <row r="47" spans="19:20" x14ac:dyDescent="0.45">
      <c r="S47" s="2">
        <f t="shared" si="11"/>
        <v>0.4100000000000002</v>
      </c>
      <c r="T47" s="2">
        <f>2*PI()*SQRT(S47/$H$2)</f>
        <v>0.83707776634979791</v>
      </c>
    </row>
    <row r="48" spans="19:20" x14ac:dyDescent="0.45">
      <c r="S48" s="2">
        <f t="shared" si="11"/>
        <v>0.42000000000000021</v>
      </c>
      <c r="T48" s="2">
        <f>2*PI()*SQRT(S48/$H$2)</f>
        <v>0.84722453398630837</v>
      </c>
    </row>
    <row r="49" spans="19:20" x14ac:dyDescent="0.45">
      <c r="S49" s="2">
        <f t="shared" si="11"/>
        <v>0.43000000000000022</v>
      </c>
      <c r="T49" s="2">
        <f>2*PI()*SQRT(S49/$H$2)</f>
        <v>0.8572512088410652</v>
      </c>
    </row>
    <row r="50" spans="19:20" x14ac:dyDescent="0.45">
      <c r="S50" s="2">
        <f t="shared" si="11"/>
        <v>0.44000000000000022</v>
      </c>
      <c r="T50" s="2">
        <f>2*PI()*SQRT(S50/$H$2)</f>
        <v>0.86716195669010876</v>
      </c>
    </row>
    <row r="51" spans="19:20" x14ac:dyDescent="0.45">
      <c r="S51" s="2">
        <f t="shared" si="11"/>
        <v>0.45000000000000023</v>
      </c>
      <c r="T51" s="2">
        <f>2*PI()*SQRT(S51/$H$2)</f>
        <v>0.87696070790074088</v>
      </c>
    </row>
    <row r="52" spans="19:20" x14ac:dyDescent="0.45">
      <c r="S52" s="2">
        <f t="shared" si="11"/>
        <v>0.46000000000000024</v>
      </c>
      <c r="T52" s="2">
        <f>2*PI()*SQRT(S52/$H$2)</f>
        <v>0.88665117564514562</v>
      </c>
    </row>
    <row r="53" spans="19:20" x14ac:dyDescent="0.45">
      <c r="S53" s="2">
        <f t="shared" si="11"/>
        <v>0.47000000000000025</v>
      </c>
      <c r="T53" s="2">
        <f>2*PI()*SQRT(S53/$H$2)</f>
        <v>0.89623687234127414</v>
      </c>
    </row>
    <row r="54" spans="19:20" x14ac:dyDescent="0.45">
      <c r="S54" s="2">
        <f t="shared" si="11"/>
        <v>0.48000000000000026</v>
      </c>
      <c r="T54" s="2">
        <f>2*PI()*SQRT(S54/$H$2)</f>
        <v>0.90572112452742304</v>
      </c>
    </row>
    <row r="55" spans="19:20" x14ac:dyDescent="0.45">
      <c r="S55" s="2">
        <f t="shared" si="11"/>
        <v>0.49000000000000027</v>
      </c>
      <c r="T55" s="2">
        <f>2*PI()*SQRT(S55/$H$2)</f>
        <v>0.91510708634911708</v>
      </c>
    </row>
    <row r="56" spans="19:20" x14ac:dyDescent="0.45">
      <c r="S56" s="2">
        <f t="shared" si="11"/>
        <v>0.50000000000000022</v>
      </c>
      <c r="T56" s="2">
        <f>2*PI()*SQRT(S56/$H$2)</f>
        <v>0.92439775181332007</v>
      </c>
    </row>
    <row r="57" spans="19:20" x14ac:dyDescent="0.45">
      <c r="S57" s="2">
        <f t="shared" si="11"/>
        <v>0.51000000000000023</v>
      </c>
      <c r="T57" s="2">
        <f>2*PI()*SQRT(S57/$H$2)</f>
        <v>0.93359596594494287</v>
      </c>
    </row>
    <row r="58" spans="19:20" x14ac:dyDescent="0.45">
      <c r="S58" s="2">
        <f t="shared" si="11"/>
        <v>0.52000000000000024</v>
      </c>
      <c r="T58" s="2">
        <f>2*PI()*SQRT(S58/$H$2)</f>
        <v>0.94270443496348377</v>
      </c>
    </row>
    <row r="59" spans="19:20" x14ac:dyDescent="0.45">
      <c r="S59" s="2">
        <f t="shared" si="11"/>
        <v>0.53000000000000025</v>
      </c>
      <c r="T59" s="2">
        <f>2*PI()*SQRT(S59/$H$2)</f>
        <v>0.9517257355829839</v>
      </c>
    </row>
    <row r="60" spans="19:20" x14ac:dyDescent="0.45">
      <c r="S60" s="2">
        <f t="shared" si="11"/>
        <v>0.54000000000000026</v>
      </c>
      <c r="T60" s="2">
        <f>2*PI()*SQRT(S60/$H$2)</f>
        <v>0.96066232352586944</v>
      </c>
    </row>
    <row r="61" spans="19:20" x14ac:dyDescent="0.45">
      <c r="S61" s="2">
        <f>S60+0.01</f>
        <v>0.55000000000000027</v>
      </c>
      <c r="T61" s="2">
        <f>2*PI()*SQRT(S61/$H$2)</f>
        <v>0.96951654133040588</v>
      </c>
    </row>
    <row r="62" spans="19:20" x14ac:dyDescent="0.45">
      <c r="S62" s="2">
        <f t="shared" si="11"/>
        <v>0.56000000000000028</v>
      </c>
      <c r="T62" s="2">
        <f>2*PI()*SQRT(S62/$H$2)</f>
        <v>0.97829062552210067</v>
      </c>
    </row>
    <row r="63" spans="19:20" x14ac:dyDescent="0.45">
      <c r="S63" s="2">
        <f t="shared" si="11"/>
        <v>0.57000000000000028</v>
      </c>
      <c r="T63" s="2">
        <f>2*PI()*SQRT(S63/$H$2)</f>
        <v>0.98698671321126374</v>
      </c>
    </row>
    <row r="64" spans="19:20" x14ac:dyDescent="0.45">
      <c r="S64" s="2">
        <f t="shared" si="11"/>
        <v>0.58000000000000029</v>
      </c>
      <c r="T64" s="2">
        <f>2*PI()*SQRT(S64/$H$2)</f>
        <v>0.99560684817186929</v>
      </c>
    </row>
    <row r="65" spans="19:20" x14ac:dyDescent="0.45">
      <c r="S65" s="2">
        <f t="shared" si="11"/>
        <v>0.5900000000000003</v>
      </c>
      <c r="T65" s="2">
        <f>2*PI()*SQRT(S65/$H$2)</f>
        <v>1.0041529864507073</v>
      </c>
    </row>
    <row r="66" spans="19:20" x14ac:dyDescent="0.45">
      <c r="S66" s="2">
        <f t="shared" si="11"/>
        <v>0.60000000000000031</v>
      </c>
      <c r="T66" s="2">
        <f>2*PI()*SQRT(S66/$H$2)</f>
        <v>1.0126270015504348</v>
      </c>
    </row>
    <row r="67" spans="19:20" x14ac:dyDescent="0.45">
      <c r="S67" s="2">
        <f t="shared" si="11"/>
        <v>0.61000000000000032</v>
      </c>
      <c r="T67" s="2">
        <f>2*PI()*SQRT(S67/$H$2)</f>
        <v>1.021030689225439</v>
      </c>
    </row>
    <row r="68" spans="19:20" x14ac:dyDescent="0.45">
      <c r="S68" s="2">
        <f t="shared" si="11"/>
        <v>0.62000000000000033</v>
      </c>
      <c r="T68" s="2">
        <f>2*PI()*SQRT(S68/$H$2)</f>
        <v>1.0293657719252789</v>
      </c>
    </row>
    <row r="69" spans="19:20" x14ac:dyDescent="0.45">
      <c r="S69" s="2">
        <f>S68+0.01</f>
        <v>0.63000000000000034</v>
      </c>
      <c r="T69" s="2">
        <f>2*PI()*SQRT(S69/$H$2)</f>
        <v>1.03763390291686</v>
      </c>
    </row>
    <row r="70" spans="19:20" x14ac:dyDescent="0.45">
      <c r="S70" s="2">
        <f t="shared" si="11"/>
        <v>0.64000000000000035</v>
      </c>
      <c r="T70" s="2">
        <f>2*PI()*SQRT(S70/$H$2)</f>
        <v>1.0458366701132766</v>
      </c>
    </row>
    <row r="71" spans="19:20" x14ac:dyDescent="0.45">
      <c r="S71" s="2">
        <f t="shared" si="11"/>
        <v>0.65000000000000036</v>
      </c>
      <c r="T71" s="2">
        <f>2*PI()*SQRT(S71/$H$2)</f>
        <v>1.0539755996344398</v>
      </c>
    </row>
    <row r="72" spans="19:20" x14ac:dyDescent="0.45">
      <c r="S72" s="2">
        <f t="shared" ref="S72:S74" si="12">S71+0.01</f>
        <v>0.66000000000000036</v>
      </c>
      <c r="T72" s="2">
        <f>2*PI()*SQRT(S72/$H$2)</f>
        <v>1.0620521591221059</v>
      </c>
    </row>
    <row r="73" spans="19:20" x14ac:dyDescent="0.45">
      <c r="S73" s="2">
        <f t="shared" si="12"/>
        <v>0.67000000000000037</v>
      </c>
      <c r="T73" s="2">
        <f>2*PI()*SQRT(S73/$H$2)</f>
        <v>1.0700677608296951</v>
      </c>
    </row>
    <row r="74" spans="19:20" x14ac:dyDescent="0.45">
      <c r="S74" s="2">
        <f t="shared" si="12"/>
        <v>0.68000000000000038</v>
      </c>
      <c r="T74" s="2">
        <f>2*PI()*SQRT(S74/$H$2)</f>
        <v>1.078023764505323</v>
      </c>
    </row>
    <row r="75" spans="19:20" x14ac:dyDescent="0.45">
      <c r="S75" s="2">
        <f>S74+0.01</f>
        <v>0.69000000000000039</v>
      </c>
      <c r="T75" s="2">
        <f>2*PI()*SQRT(S75/$H$2)</f>
        <v>1.0859214800847152</v>
      </c>
    </row>
    <row r="76" spans="19:20" x14ac:dyDescent="0.45">
      <c r="S76" s="2">
        <f t="shared" ref="S76" si="13">S75+0.01</f>
        <v>0.7000000000000004</v>
      </c>
      <c r="T76" s="2">
        <f>2*PI()*SQRT(S76/$H$2)</f>
        <v>1.0937621702091038</v>
      </c>
    </row>
  </sheetData>
  <pageMargins left="0.7" right="0.7" top="0.75" bottom="0.75" header="0.3" footer="0.3"/>
  <pageSetup paperSize="9" scale="42" orientation="portrait" r:id="rId1"/>
  <ignoredErrors>
    <ignoredError sqref="F6:G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Static</vt:lpstr>
      <vt:lpstr>Dynamic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2022-03-29T10:50:01Z</dcterms:modified>
</cp:coreProperties>
</file>