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520" windowHeight="9468"/>
  </bookViews>
  <sheets>
    <sheet name="Ball vs parachute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" i="1"/>
  <c r="Z9" s="1"/>
  <c r="W9"/>
  <c r="V10"/>
  <c r="V11" l="1"/>
  <c r="W10"/>
  <c r="Y10"/>
  <c r="Z10" s="1"/>
  <c r="E22"/>
  <c r="E23"/>
  <c r="E24"/>
  <c r="E25"/>
  <c r="E26"/>
  <c r="E27"/>
  <c r="E28"/>
  <c r="E29"/>
  <c r="E30"/>
  <c r="E31"/>
  <c r="E32"/>
  <c r="E33"/>
  <c r="E34"/>
  <c r="E21"/>
  <c r="C22"/>
  <c r="C23"/>
  <c r="C24"/>
  <c r="C25"/>
  <c r="C26"/>
  <c r="C27"/>
  <c r="C28"/>
  <c r="C29"/>
  <c r="C30"/>
  <c r="C31"/>
  <c r="C32"/>
  <c r="C33"/>
  <c r="C34"/>
  <c r="C21"/>
  <c r="E8"/>
  <c r="E9"/>
  <c r="E10"/>
  <c r="E11"/>
  <c r="E12"/>
  <c r="E13"/>
  <c r="E14"/>
  <c r="E15"/>
  <c r="E16"/>
  <c r="E17"/>
  <c r="E7"/>
  <c r="C8"/>
  <c r="C9"/>
  <c r="C10"/>
  <c r="C11"/>
  <c r="C12"/>
  <c r="C13"/>
  <c r="C14"/>
  <c r="C15"/>
  <c r="C16"/>
  <c r="C17"/>
  <c r="C7"/>
  <c r="V12" l="1"/>
  <c r="Y11"/>
  <c r="Z11" s="1"/>
  <c r="W11"/>
  <c r="V13" l="1"/>
  <c r="Y12"/>
  <c r="Z12" s="1"/>
  <c r="W12"/>
  <c r="V14" l="1"/>
  <c r="Y13"/>
  <c r="Z13" s="1"/>
  <c r="W13"/>
  <c r="V15" l="1"/>
  <c r="Y14"/>
  <c r="Z14" s="1"/>
  <c r="W14"/>
  <c r="V16" l="1"/>
  <c r="Y15"/>
  <c r="Z15" s="1"/>
  <c r="W15"/>
  <c r="V17" l="1"/>
  <c r="Y16"/>
  <c r="Z16" s="1"/>
  <c r="W16"/>
  <c r="V18" l="1"/>
  <c r="Y17"/>
  <c r="Z17" s="1"/>
  <c r="W17"/>
  <c r="V19" l="1"/>
  <c r="Y18"/>
  <c r="Z18" s="1"/>
  <c r="W18"/>
  <c r="V20" l="1"/>
  <c r="Y19"/>
  <c r="Z19" s="1"/>
  <c r="W19"/>
  <c r="V21" l="1"/>
  <c r="Y20"/>
  <c r="Z20" s="1"/>
  <c r="W20"/>
  <c r="V22" l="1"/>
  <c r="Y21"/>
  <c r="Z21" s="1"/>
  <c r="W21"/>
  <c r="V23" l="1"/>
  <c r="W22"/>
  <c r="Y22"/>
  <c r="Z22" s="1"/>
  <c r="V24" l="1"/>
  <c r="Y23"/>
  <c r="Z23" s="1"/>
  <c r="W23"/>
  <c r="V25" l="1"/>
  <c r="Y24"/>
  <c r="Z24" s="1"/>
  <c r="W24"/>
  <c r="V26" l="1"/>
  <c r="Y25"/>
  <c r="Z25" s="1"/>
  <c r="W25"/>
  <c r="V27" l="1"/>
  <c r="Y26"/>
  <c r="Z26" s="1"/>
  <c r="W26"/>
  <c r="V28" l="1"/>
  <c r="Y27"/>
  <c r="Z27" s="1"/>
  <c r="W27"/>
  <c r="V29" l="1"/>
  <c r="Y28"/>
  <c r="Z28" s="1"/>
  <c r="W28"/>
  <c r="V30" l="1"/>
  <c r="Y29"/>
  <c r="Z29" s="1"/>
  <c r="W29"/>
  <c r="V31" l="1"/>
  <c r="Y30"/>
  <c r="Z30" s="1"/>
  <c r="W30"/>
  <c r="V32" l="1"/>
  <c r="Y31"/>
  <c r="Z31" s="1"/>
  <c r="W31"/>
  <c r="V33" l="1"/>
  <c r="Y32"/>
  <c r="Z32" s="1"/>
  <c r="W32"/>
  <c r="V34" l="1"/>
  <c r="Y33"/>
  <c r="Z33" s="1"/>
  <c r="W33"/>
  <c r="V35" l="1"/>
  <c r="Y34"/>
  <c r="Z34" s="1"/>
  <c r="W34"/>
  <c r="V36" l="1"/>
  <c r="Y35"/>
  <c r="Z35" s="1"/>
  <c r="W35"/>
  <c r="V37" l="1"/>
  <c r="Y36"/>
  <c r="Z36" s="1"/>
  <c r="W36"/>
  <c r="V38" l="1"/>
  <c r="Y37"/>
  <c r="Z37" s="1"/>
  <c r="W37"/>
  <c r="V39" l="1"/>
  <c r="Y38"/>
  <c r="Z38" s="1"/>
  <c r="W38"/>
  <c r="V40" l="1"/>
  <c r="Y39"/>
  <c r="Z39" s="1"/>
  <c r="W39"/>
  <c r="V41" l="1"/>
  <c r="Y40"/>
  <c r="Z40" s="1"/>
  <c r="W40"/>
  <c r="V42" l="1"/>
  <c r="Y41"/>
  <c r="Z41" s="1"/>
  <c r="W41"/>
  <c r="V43" l="1"/>
  <c r="W42"/>
  <c r="Y42"/>
  <c r="Z42" s="1"/>
  <c r="V44" l="1"/>
  <c r="Y43"/>
  <c r="Z43" s="1"/>
  <c r="W43"/>
  <c r="V45" l="1"/>
  <c r="Y44"/>
  <c r="Z44" s="1"/>
  <c r="W44"/>
  <c r="V46" l="1"/>
  <c r="Y45"/>
  <c r="Z45" s="1"/>
  <c r="W45"/>
  <c r="V47" l="1"/>
  <c r="Y46"/>
  <c r="Z46" s="1"/>
  <c r="W46"/>
  <c r="V48" l="1"/>
  <c r="Y47"/>
  <c r="Z47" s="1"/>
  <c r="W47"/>
  <c r="V49" l="1"/>
  <c r="Y48"/>
  <c r="Z48" s="1"/>
  <c r="W48"/>
  <c r="V50" l="1"/>
  <c r="Y49"/>
  <c r="Z49" s="1"/>
  <c r="W49"/>
  <c r="V51" l="1"/>
  <c r="Y50"/>
  <c r="Z50" s="1"/>
  <c r="W50"/>
  <c r="V52" l="1"/>
  <c r="Y51"/>
  <c r="Z51" s="1"/>
  <c r="W51"/>
  <c r="V53" l="1"/>
  <c r="Y52"/>
  <c r="Z52" s="1"/>
  <c r="W52"/>
  <c r="V54" l="1"/>
  <c r="Y53"/>
  <c r="Z53" s="1"/>
  <c r="W53"/>
  <c r="V55" l="1"/>
  <c r="W54"/>
  <c r="Y54"/>
  <c r="Z54" s="1"/>
  <c r="V56" l="1"/>
  <c r="Y55"/>
  <c r="Z55" s="1"/>
  <c r="W55"/>
  <c r="V57" l="1"/>
  <c r="Y56"/>
  <c r="Z56" s="1"/>
  <c r="W56"/>
  <c r="V58" l="1"/>
  <c r="Y57"/>
  <c r="Z57" s="1"/>
  <c r="W57"/>
  <c r="V59" l="1"/>
  <c r="W58"/>
  <c r="Y58"/>
  <c r="Z58" s="1"/>
  <c r="V60" l="1"/>
  <c r="Y59"/>
  <c r="Z59" s="1"/>
  <c r="W59"/>
  <c r="V61" l="1"/>
  <c r="Y60"/>
  <c r="Z60" s="1"/>
  <c r="W60"/>
  <c r="V62" l="1"/>
  <c r="Y61"/>
  <c r="Z61" s="1"/>
  <c r="W61"/>
  <c r="V63" l="1"/>
  <c r="Y62"/>
  <c r="Z62" s="1"/>
  <c r="W62"/>
  <c r="V64" l="1"/>
  <c r="Y63"/>
  <c r="Z63" s="1"/>
  <c r="W63"/>
  <c r="V65" l="1"/>
  <c r="Y64"/>
  <c r="Z64" s="1"/>
  <c r="W64"/>
  <c r="V66" l="1"/>
  <c r="Y65"/>
  <c r="Z65" s="1"/>
  <c r="W65"/>
  <c r="V67" l="1"/>
  <c r="Y66"/>
  <c r="Z66" s="1"/>
  <c r="W66"/>
  <c r="V68" l="1"/>
  <c r="Y67"/>
  <c r="Z67" s="1"/>
  <c r="W67"/>
  <c r="V69" l="1"/>
  <c r="Y68"/>
  <c r="Z68" s="1"/>
  <c r="W68"/>
  <c r="V70" l="1"/>
  <c r="Y69"/>
  <c r="Z69" s="1"/>
  <c r="W69"/>
  <c r="V71" l="1"/>
  <c r="Y70"/>
  <c r="Z70" s="1"/>
  <c r="W70"/>
  <c r="V72" l="1"/>
  <c r="Y71"/>
  <c r="Z71" s="1"/>
  <c r="W71"/>
  <c r="V73" l="1"/>
  <c r="Y72"/>
  <c r="Z72" s="1"/>
  <c r="W72"/>
  <c r="V74" l="1"/>
  <c r="Y73"/>
  <c r="Z73" s="1"/>
  <c r="W73"/>
  <c r="V75" l="1"/>
  <c r="Y74"/>
  <c r="Z74" s="1"/>
  <c r="W74"/>
  <c r="V76" l="1"/>
  <c r="Y75"/>
  <c r="Z75" s="1"/>
  <c r="W75"/>
  <c r="V77" l="1"/>
  <c r="Y76"/>
  <c r="Z76" s="1"/>
  <c r="W76"/>
  <c r="V78" l="1"/>
  <c r="Y77"/>
  <c r="Z77" s="1"/>
  <c r="W77"/>
  <c r="V79" l="1"/>
  <c r="W78"/>
  <c r="Y78"/>
  <c r="Z78" s="1"/>
  <c r="V80" l="1"/>
  <c r="Y79"/>
  <c r="Z79" s="1"/>
  <c r="W79"/>
  <c r="V81" l="1"/>
  <c r="Y80"/>
  <c r="Z80" s="1"/>
  <c r="W80"/>
  <c r="V82" l="1"/>
  <c r="Y81"/>
  <c r="Z81" s="1"/>
  <c r="W81"/>
  <c r="V83" l="1"/>
  <c r="Y82"/>
  <c r="Z82" s="1"/>
  <c r="W82"/>
  <c r="V84" l="1"/>
  <c r="Y83"/>
  <c r="Z83" s="1"/>
  <c r="W83"/>
  <c r="V85" l="1"/>
  <c r="Y84"/>
  <c r="Z84" s="1"/>
  <c r="W84"/>
  <c r="V86" l="1"/>
  <c r="Y85"/>
  <c r="Z85" s="1"/>
  <c r="W85"/>
  <c r="V87" l="1"/>
  <c r="Y86"/>
  <c r="Z86" s="1"/>
  <c r="W86"/>
  <c r="V88" l="1"/>
  <c r="Y87"/>
  <c r="Z87" s="1"/>
  <c r="W87"/>
  <c r="V89" l="1"/>
  <c r="Y88"/>
  <c r="Z88" s="1"/>
  <c r="W88"/>
  <c r="V90" l="1"/>
  <c r="Y89"/>
  <c r="Z89" s="1"/>
  <c r="W89"/>
  <c r="V91" l="1"/>
  <c r="W90"/>
  <c r="Y90"/>
  <c r="Z90" s="1"/>
  <c r="V92" l="1"/>
  <c r="Y91"/>
  <c r="Z91" s="1"/>
  <c r="W91"/>
  <c r="V93" l="1"/>
  <c r="Y92"/>
  <c r="Z92" s="1"/>
  <c r="W92"/>
  <c r="V94" l="1"/>
  <c r="Y93"/>
  <c r="Z93" s="1"/>
  <c r="W93"/>
  <c r="V95" l="1"/>
  <c r="Y94"/>
  <c r="Z94" s="1"/>
  <c r="W94"/>
  <c r="V96" l="1"/>
  <c r="Y95"/>
  <c r="Z95" s="1"/>
  <c r="W95"/>
  <c r="V97" l="1"/>
  <c r="Y96"/>
  <c r="Z96" s="1"/>
  <c r="W96"/>
  <c r="V98" l="1"/>
  <c r="Y97"/>
  <c r="Z97" s="1"/>
  <c r="W97"/>
  <c r="V99" l="1"/>
  <c r="Y98"/>
  <c r="Z98" s="1"/>
  <c r="W98"/>
  <c r="V100" l="1"/>
  <c r="W99"/>
  <c r="Y99"/>
  <c r="Z99" s="1"/>
  <c r="V101" l="1"/>
  <c r="W100"/>
  <c r="Y100"/>
  <c r="Z100" s="1"/>
  <c r="V102" l="1"/>
  <c r="W101"/>
  <c r="Y101"/>
  <c r="Z101" s="1"/>
  <c r="V103" l="1"/>
  <c r="Y102"/>
  <c r="Z102" s="1"/>
  <c r="W102"/>
  <c r="V104" l="1"/>
  <c r="W103"/>
  <c r="Y103"/>
  <c r="Z103" s="1"/>
  <c r="V105" l="1"/>
  <c r="W104"/>
  <c r="Y104"/>
  <c r="Z104" s="1"/>
  <c r="V106" l="1"/>
  <c r="Y105"/>
  <c r="Z105" s="1"/>
  <c r="W105"/>
  <c r="V107" l="1"/>
  <c r="Y106"/>
  <c r="Z106" s="1"/>
  <c r="W106"/>
  <c r="V108" l="1"/>
  <c r="W107"/>
  <c r="Y107"/>
  <c r="Z107" s="1"/>
  <c r="V109" l="1"/>
  <c r="W108"/>
  <c r="Y108"/>
  <c r="Z108" s="1"/>
  <c r="V110" l="1"/>
  <c r="Y109"/>
  <c r="Z109" s="1"/>
  <c r="W109"/>
  <c r="V111" l="1"/>
  <c r="Y110"/>
  <c r="Z110" s="1"/>
  <c r="W110"/>
  <c r="V112" l="1"/>
  <c r="W111"/>
  <c r="Y111"/>
  <c r="Z111" s="1"/>
  <c r="V113" l="1"/>
  <c r="W112"/>
  <c r="Y112"/>
  <c r="Z112" s="1"/>
  <c r="V114" l="1"/>
  <c r="W113"/>
  <c r="Y113"/>
  <c r="Z113" s="1"/>
  <c r="V115" l="1"/>
  <c r="Y114"/>
  <c r="Z114" s="1"/>
  <c r="W114"/>
  <c r="V116" l="1"/>
  <c r="W115"/>
  <c r="Y115"/>
  <c r="Z115" s="1"/>
  <c r="V117" l="1"/>
  <c r="W116"/>
  <c r="Y116"/>
  <c r="Z116" s="1"/>
  <c r="V118" l="1"/>
  <c r="Y117"/>
  <c r="Z117" s="1"/>
  <c r="W117"/>
  <c r="V119" l="1"/>
  <c r="Y118"/>
  <c r="Z118" s="1"/>
  <c r="W118"/>
  <c r="V120" l="1"/>
  <c r="W119"/>
  <c r="Y119"/>
  <c r="Z119" s="1"/>
  <c r="V121" l="1"/>
  <c r="W120"/>
  <c r="Y120"/>
  <c r="Z120" s="1"/>
  <c r="V122" l="1"/>
  <c r="Y121"/>
  <c r="Z121" s="1"/>
  <c r="W121"/>
  <c r="V123" l="1"/>
  <c r="Y122"/>
  <c r="Z122" s="1"/>
  <c r="W122"/>
  <c r="V124" l="1"/>
  <c r="W123"/>
  <c r="Y123"/>
  <c r="Z123" s="1"/>
  <c r="V125" l="1"/>
  <c r="W124"/>
  <c r="Y124"/>
  <c r="Z124" s="1"/>
  <c r="V126" l="1"/>
  <c r="W125"/>
  <c r="Y125"/>
  <c r="Z125" s="1"/>
  <c r="V127" l="1"/>
  <c r="Y126"/>
  <c r="Z126" s="1"/>
  <c r="W126"/>
  <c r="V128" l="1"/>
  <c r="W127"/>
  <c r="Y127"/>
  <c r="Z127" s="1"/>
  <c r="V129" l="1"/>
  <c r="W128"/>
  <c r="Y128"/>
  <c r="Z128" s="1"/>
  <c r="V130" l="1"/>
  <c r="Y129"/>
  <c r="Z129" s="1"/>
  <c r="W129"/>
  <c r="V131" l="1"/>
  <c r="Y130"/>
  <c r="Z130" s="1"/>
  <c r="W130"/>
  <c r="V132" l="1"/>
  <c r="W131"/>
  <c r="Y131"/>
  <c r="Z131" s="1"/>
  <c r="V133" l="1"/>
  <c r="W132"/>
  <c r="Y132"/>
  <c r="Z132" s="1"/>
  <c r="V134" l="1"/>
  <c r="Y133"/>
  <c r="Z133" s="1"/>
  <c r="W133"/>
  <c r="V135" l="1"/>
  <c r="Y134"/>
  <c r="Z134" s="1"/>
  <c r="W134"/>
  <c r="V136" l="1"/>
  <c r="W135"/>
  <c r="Y135"/>
  <c r="Z135" s="1"/>
  <c r="V137" l="1"/>
  <c r="W136"/>
  <c r="Y136"/>
  <c r="Z136" s="1"/>
  <c r="V138" l="1"/>
  <c r="W137"/>
  <c r="Y137"/>
  <c r="Z137" s="1"/>
  <c r="V139" l="1"/>
  <c r="Y138"/>
  <c r="Z138" s="1"/>
  <c r="W138"/>
  <c r="V140" l="1"/>
  <c r="W139"/>
  <c r="Y139"/>
  <c r="Z139" s="1"/>
  <c r="V141" l="1"/>
  <c r="W140"/>
  <c r="Y140"/>
  <c r="Z140" s="1"/>
  <c r="V142" l="1"/>
  <c r="Y141"/>
  <c r="Z141" s="1"/>
  <c r="W141"/>
  <c r="V143" l="1"/>
  <c r="Y142"/>
  <c r="Z142" s="1"/>
  <c r="W142"/>
  <c r="V144" l="1"/>
  <c r="W143"/>
  <c r="Y143"/>
  <c r="Z143" s="1"/>
  <c r="V145" l="1"/>
  <c r="W144"/>
  <c r="Y144"/>
  <c r="Z144" s="1"/>
  <c r="V146" l="1"/>
  <c r="Y145"/>
  <c r="Z145" s="1"/>
  <c r="W145"/>
  <c r="V147" l="1"/>
  <c r="Y146"/>
  <c r="Z146" s="1"/>
  <c r="W146"/>
  <c r="V148" l="1"/>
  <c r="W147"/>
  <c r="Y147"/>
  <c r="Z147" s="1"/>
  <c r="V149" l="1"/>
  <c r="W148"/>
  <c r="Y148"/>
  <c r="Z148" s="1"/>
  <c r="V150" l="1"/>
  <c r="W149"/>
  <c r="Y149"/>
  <c r="Z149" s="1"/>
  <c r="V151" l="1"/>
  <c r="Y150"/>
  <c r="Z150" s="1"/>
  <c r="W150"/>
  <c r="V152" l="1"/>
  <c r="W151"/>
  <c r="Y151"/>
  <c r="Z151" s="1"/>
  <c r="V153" l="1"/>
  <c r="W152"/>
  <c r="Y152"/>
  <c r="Z152" s="1"/>
  <c r="V154" l="1"/>
  <c r="Y153"/>
  <c r="Z153" s="1"/>
  <c r="W153"/>
  <c r="V155" l="1"/>
  <c r="Y154"/>
  <c r="Z154" s="1"/>
  <c r="W154"/>
  <c r="V156" l="1"/>
  <c r="W155"/>
  <c r="Y155"/>
  <c r="Z155" s="1"/>
  <c r="V157" l="1"/>
  <c r="W156"/>
  <c r="Y156"/>
  <c r="Z156" s="1"/>
  <c r="V158" l="1"/>
  <c r="Y157"/>
  <c r="Z157" s="1"/>
  <c r="W157"/>
  <c r="V159" l="1"/>
  <c r="Y158"/>
  <c r="Z158" s="1"/>
  <c r="W158"/>
  <c r="V160" l="1"/>
  <c r="W159"/>
  <c r="Y159"/>
  <c r="Z159" s="1"/>
  <c r="V161" l="1"/>
  <c r="W160"/>
  <c r="Y160"/>
  <c r="Z160" s="1"/>
  <c r="V162" l="1"/>
  <c r="W161"/>
  <c r="Y161"/>
  <c r="Z161" s="1"/>
  <c r="V163" l="1"/>
  <c r="Y162"/>
  <c r="Z162" s="1"/>
  <c r="W162"/>
  <c r="V164" l="1"/>
  <c r="W163"/>
  <c r="Y163"/>
  <c r="Z163" s="1"/>
  <c r="V165" l="1"/>
  <c r="W164"/>
  <c r="Y164"/>
  <c r="Z164" s="1"/>
  <c r="V166" l="1"/>
  <c r="W165"/>
  <c r="Y165"/>
  <c r="Z165" s="1"/>
  <c r="V167" l="1"/>
  <c r="Y166"/>
  <c r="Z166" s="1"/>
  <c r="W166"/>
  <c r="V168" l="1"/>
  <c r="W167"/>
  <c r="Y167"/>
  <c r="Z167" s="1"/>
  <c r="V169" l="1"/>
  <c r="W168"/>
  <c r="Y168"/>
  <c r="Z168" s="1"/>
  <c r="V170" l="1"/>
  <c r="Y169"/>
  <c r="Z169" s="1"/>
  <c r="W169"/>
  <c r="V171" l="1"/>
  <c r="Y170"/>
  <c r="Z170" s="1"/>
  <c r="W170"/>
  <c r="V172" l="1"/>
  <c r="W171"/>
  <c r="Y171"/>
  <c r="Z171" s="1"/>
  <c r="V173" l="1"/>
  <c r="W172"/>
  <c r="Y172"/>
  <c r="Z172" s="1"/>
  <c r="V174" l="1"/>
  <c r="W173"/>
  <c r="Y173"/>
  <c r="Z173" s="1"/>
  <c r="V175" l="1"/>
  <c r="Y174"/>
  <c r="Z174" s="1"/>
  <c r="W174"/>
  <c r="V176" l="1"/>
  <c r="W175"/>
  <c r="Y175"/>
  <c r="Z175" s="1"/>
  <c r="V177" l="1"/>
  <c r="W176"/>
  <c r="Y176"/>
  <c r="Z176" s="1"/>
  <c r="V178" l="1"/>
  <c r="W177"/>
  <c r="Y177"/>
  <c r="Z177" s="1"/>
  <c r="V179" l="1"/>
  <c r="Y178"/>
  <c r="Z178" s="1"/>
  <c r="W178"/>
  <c r="V180" l="1"/>
  <c r="W179"/>
  <c r="Y179"/>
  <c r="Z179" s="1"/>
  <c r="V181" l="1"/>
  <c r="W180"/>
  <c r="Y180"/>
  <c r="Z180" s="1"/>
  <c r="V182" l="1"/>
  <c r="W181"/>
  <c r="Y181"/>
  <c r="Z181" s="1"/>
  <c r="V183" l="1"/>
  <c r="Y182"/>
  <c r="Z182" s="1"/>
  <c r="W182"/>
  <c r="V184" l="1"/>
  <c r="W183"/>
  <c r="Y183"/>
  <c r="Z183" s="1"/>
  <c r="V185" l="1"/>
  <c r="W184"/>
  <c r="Y184"/>
  <c r="Z184" s="1"/>
  <c r="V186" l="1"/>
  <c r="W185"/>
  <c r="Y185"/>
  <c r="Z185" s="1"/>
  <c r="V187" l="1"/>
  <c r="Y186"/>
  <c r="Z186" s="1"/>
  <c r="W186"/>
  <c r="V188" l="1"/>
  <c r="W187"/>
  <c r="Y187"/>
  <c r="Z187" s="1"/>
  <c r="V189" l="1"/>
  <c r="W188"/>
  <c r="Y188"/>
  <c r="Z188" s="1"/>
  <c r="V190" l="1"/>
  <c r="W189"/>
  <c r="Y189"/>
  <c r="Z189" s="1"/>
  <c r="V191" l="1"/>
  <c r="Y190"/>
  <c r="Z190" s="1"/>
  <c r="W190"/>
  <c r="V192" l="1"/>
  <c r="W191"/>
  <c r="Y191"/>
  <c r="Z191" s="1"/>
  <c r="V193" l="1"/>
  <c r="W192"/>
  <c r="Y192"/>
  <c r="Z192" s="1"/>
  <c r="V194" l="1"/>
  <c r="W193"/>
  <c r="Y193"/>
  <c r="Z193" s="1"/>
  <c r="V195" l="1"/>
  <c r="Y194"/>
  <c r="Z194" s="1"/>
  <c r="W194"/>
  <c r="V196" l="1"/>
  <c r="W195"/>
  <c r="Y195"/>
  <c r="Z195" s="1"/>
  <c r="V197" l="1"/>
  <c r="W196"/>
  <c r="Y196"/>
  <c r="Z196" s="1"/>
  <c r="V198" l="1"/>
  <c r="Y197"/>
  <c r="Z197" s="1"/>
  <c r="W197"/>
  <c r="V199" l="1"/>
  <c r="Y198"/>
  <c r="Z198" s="1"/>
  <c r="W198"/>
  <c r="V200" l="1"/>
  <c r="W199"/>
  <c r="Y199"/>
  <c r="Z199" s="1"/>
  <c r="V201" l="1"/>
  <c r="W200"/>
  <c r="Y200"/>
  <c r="Z200" s="1"/>
  <c r="V202" l="1"/>
  <c r="W201"/>
  <c r="Y201"/>
  <c r="Z201" s="1"/>
  <c r="V203" l="1"/>
  <c r="Y202"/>
  <c r="Z202" s="1"/>
  <c r="W202"/>
  <c r="V204" l="1"/>
  <c r="W203"/>
  <c r="Y203"/>
  <c r="Z203" s="1"/>
  <c r="V205" l="1"/>
  <c r="W204"/>
  <c r="Y204"/>
  <c r="Z204" s="1"/>
  <c r="V206" l="1"/>
  <c r="W205"/>
  <c r="Y205"/>
  <c r="Z205" s="1"/>
  <c r="V207" l="1"/>
  <c r="Y206"/>
  <c r="Z206" s="1"/>
  <c r="W206"/>
  <c r="V208" l="1"/>
  <c r="W207"/>
  <c r="Y207"/>
  <c r="Z207" s="1"/>
  <c r="V209" l="1"/>
  <c r="W208"/>
  <c r="Y208"/>
  <c r="Z208" s="1"/>
  <c r="V210" l="1"/>
  <c r="W209"/>
  <c r="Y209"/>
  <c r="Z209" s="1"/>
  <c r="V211" l="1"/>
  <c r="Y210"/>
  <c r="Z210" s="1"/>
  <c r="W210"/>
  <c r="V212" l="1"/>
  <c r="W211"/>
  <c r="Y211"/>
  <c r="Z211" s="1"/>
  <c r="V213" l="1"/>
  <c r="W212"/>
  <c r="Y212"/>
  <c r="Z212" s="1"/>
  <c r="V214" l="1"/>
  <c r="Y213"/>
  <c r="Z213" s="1"/>
  <c r="W213"/>
  <c r="V215" l="1"/>
  <c r="Y214"/>
  <c r="Z214" s="1"/>
  <c r="W214"/>
  <c r="V216" l="1"/>
  <c r="W215"/>
  <c r="Y215"/>
  <c r="Z215" s="1"/>
  <c r="V217" l="1"/>
  <c r="W216"/>
  <c r="Y216"/>
  <c r="Z216" s="1"/>
  <c r="V218" l="1"/>
  <c r="W217"/>
  <c r="Y217"/>
  <c r="Z217" s="1"/>
  <c r="V219" l="1"/>
  <c r="Y218"/>
  <c r="Z218" s="1"/>
  <c r="W218"/>
  <c r="V220" l="1"/>
  <c r="W219"/>
  <c r="Y219"/>
  <c r="Z219" s="1"/>
  <c r="V221" l="1"/>
  <c r="W220"/>
  <c r="Y220"/>
  <c r="Z220" s="1"/>
  <c r="V222" l="1"/>
  <c r="W221"/>
  <c r="Y221"/>
  <c r="Z221" s="1"/>
  <c r="V223" l="1"/>
  <c r="Y222"/>
  <c r="Z222" s="1"/>
  <c r="W222"/>
  <c r="V224" l="1"/>
  <c r="W223"/>
  <c r="Y223"/>
  <c r="Z223" s="1"/>
  <c r="V225" l="1"/>
  <c r="W224"/>
  <c r="Y224"/>
  <c r="Z224" s="1"/>
  <c r="V226" l="1"/>
  <c r="Y225"/>
  <c r="Z225" s="1"/>
  <c r="W225"/>
  <c r="V227" l="1"/>
  <c r="Y226"/>
  <c r="Z226" s="1"/>
  <c r="W226"/>
  <c r="V228" l="1"/>
  <c r="W227"/>
  <c r="Y227"/>
  <c r="Z227" s="1"/>
  <c r="V229" l="1"/>
  <c r="W228"/>
  <c r="Y228"/>
  <c r="Z228" s="1"/>
  <c r="V230" l="1"/>
  <c r="W229"/>
  <c r="Y229"/>
  <c r="Z229" s="1"/>
  <c r="V231" l="1"/>
  <c r="Y230"/>
  <c r="Z230" s="1"/>
  <c r="W230"/>
  <c r="V232" l="1"/>
  <c r="W231"/>
  <c r="Y231"/>
  <c r="Z231" s="1"/>
  <c r="V233" l="1"/>
  <c r="W232"/>
  <c r="Y232"/>
  <c r="Z232" s="1"/>
  <c r="V234" l="1"/>
  <c r="W233"/>
  <c r="Y233"/>
  <c r="Z233" s="1"/>
  <c r="V235" l="1"/>
  <c r="Y234"/>
  <c r="Z234" s="1"/>
  <c r="W234"/>
  <c r="V236" l="1"/>
  <c r="W235"/>
  <c r="Y235"/>
  <c r="Z235" s="1"/>
  <c r="V237" l="1"/>
  <c r="W236"/>
  <c r="Y236"/>
  <c r="Z236" s="1"/>
  <c r="V238" l="1"/>
  <c r="Y237"/>
  <c r="Z237" s="1"/>
  <c r="W237"/>
  <c r="V239" l="1"/>
  <c r="Y238"/>
  <c r="Z238" s="1"/>
  <c r="W238"/>
  <c r="V240" l="1"/>
  <c r="W239"/>
  <c r="Y239"/>
  <c r="Z239" s="1"/>
  <c r="V241" l="1"/>
  <c r="W240"/>
  <c r="Y240"/>
  <c r="Z240" s="1"/>
  <c r="V242" l="1"/>
  <c r="W241"/>
  <c r="Y241"/>
  <c r="Z241" s="1"/>
  <c r="V243" l="1"/>
  <c r="Y242"/>
  <c r="Z242" s="1"/>
  <c r="W242"/>
  <c r="V244" l="1"/>
  <c r="W243"/>
  <c r="Y243"/>
  <c r="Z243" s="1"/>
  <c r="V245" l="1"/>
  <c r="W244"/>
  <c r="Y244"/>
  <c r="Z244" s="1"/>
  <c r="V246" l="1"/>
  <c r="Y245"/>
  <c r="Z245" s="1"/>
  <c r="W245"/>
  <c r="V247" l="1"/>
  <c r="Y246"/>
  <c r="Z246" s="1"/>
  <c r="W246"/>
  <c r="V248" l="1"/>
  <c r="W247"/>
  <c r="Y247"/>
  <c r="Z247" s="1"/>
  <c r="V249" l="1"/>
  <c r="W248"/>
  <c r="Y248"/>
  <c r="Z248" s="1"/>
  <c r="V250" l="1"/>
  <c r="W249"/>
  <c r="Y249"/>
  <c r="Z249" s="1"/>
  <c r="V251" l="1"/>
  <c r="Y250"/>
  <c r="Z250" s="1"/>
  <c r="W250"/>
  <c r="V252" l="1"/>
  <c r="W251"/>
  <c r="Y251"/>
  <c r="Z251" s="1"/>
  <c r="V253" l="1"/>
  <c r="W252"/>
  <c r="Y252"/>
  <c r="Z252" s="1"/>
  <c r="V254" l="1"/>
  <c r="W253"/>
  <c r="Y253"/>
  <c r="Z253" s="1"/>
  <c r="V255" l="1"/>
  <c r="Y254"/>
  <c r="Z254" s="1"/>
  <c r="W254"/>
  <c r="V256" l="1"/>
  <c r="W255"/>
  <c r="Y255"/>
  <c r="Z255" s="1"/>
  <c r="V257" l="1"/>
  <c r="W256"/>
  <c r="Y256"/>
  <c r="Z256" s="1"/>
  <c r="V258" l="1"/>
  <c r="W257"/>
  <c r="Y257"/>
  <c r="Z257" s="1"/>
  <c r="V259" l="1"/>
  <c r="Y258"/>
  <c r="Z258" s="1"/>
  <c r="W258"/>
  <c r="W259" l="1"/>
  <c r="Y259"/>
  <c r="Z259" s="1"/>
</calcChain>
</file>

<file path=xl/sharedStrings.xml><?xml version="1.0" encoding="utf-8"?>
<sst xmlns="http://schemas.openxmlformats.org/spreadsheetml/2006/main" count="19" uniqueCount="13">
  <si>
    <t>BALL VS PARACHUTE</t>
  </si>
  <si>
    <t>BALL</t>
  </si>
  <si>
    <t>frame #</t>
  </si>
  <si>
    <t>time /s</t>
  </si>
  <si>
    <t>Screen ball drop /mm</t>
  </si>
  <si>
    <t>x /m</t>
  </si>
  <si>
    <t>PARACHUTE</t>
  </si>
  <si>
    <t>BALL MODEL</t>
  </si>
  <si>
    <t>t/s</t>
  </si>
  <si>
    <t>x/m</t>
  </si>
  <si>
    <t>PARACHUTE MODEL</t>
  </si>
  <si>
    <t>29.75 frames per second video motion capture.</t>
  </si>
  <si>
    <t>132mm on screen corresponds to 2.0m ruler.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</si>
</sst>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14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2" fontId="1" fillId="3" borderId="1" xfId="0" applyNumberFormat="1" applyFont="1" applyFill="1" applyBorder="1" applyAlignment="1">
      <alignment horizontal="left"/>
    </xf>
    <xf numFmtId="164" fontId="1" fillId="3" borderId="1" xfId="0" applyNumberFormat="1" applyFont="1" applyFill="1" applyBorder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2" fillId="3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/>
              <a:t>BALL</a:t>
            </a:r>
            <a:r>
              <a:rPr lang="en-GB" sz="2000" baseline="0"/>
              <a:t> VS PARACHUTE DROP</a:t>
            </a:r>
            <a:endParaRPr lang="en-GB" sz="2000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BALL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9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'Ball vs parachute'!$E$7:$E$17</c:f>
              <c:numCache>
                <c:formatCode>0.000</c:formatCode>
                <c:ptCount val="11"/>
                <c:pt idx="0">
                  <c:v>0</c:v>
                </c:pt>
                <c:pt idx="1">
                  <c:v>6.7226890756302518E-2</c:v>
                </c:pt>
                <c:pt idx="2">
                  <c:v>0.13445378151260504</c:v>
                </c:pt>
                <c:pt idx="3">
                  <c:v>0.20168067226890757</c:v>
                </c:pt>
                <c:pt idx="4">
                  <c:v>0.26890756302521007</c:v>
                </c:pt>
                <c:pt idx="5">
                  <c:v>0.33613445378151263</c:v>
                </c:pt>
                <c:pt idx="6">
                  <c:v>0.40336134453781514</c:v>
                </c:pt>
                <c:pt idx="7">
                  <c:v>0.47058823529411764</c:v>
                </c:pt>
                <c:pt idx="8">
                  <c:v>0.53781512605042014</c:v>
                </c:pt>
                <c:pt idx="9">
                  <c:v>0.60504201680672265</c:v>
                </c:pt>
                <c:pt idx="10">
                  <c:v>0.6386554621848739</c:v>
                </c:pt>
              </c:numCache>
            </c:numRef>
          </c:xVal>
          <c:yVal>
            <c:numRef>
              <c:f>'Ball vs parachute'!$C$7:$C$17</c:f>
              <c:numCache>
                <c:formatCode>0.00</c:formatCode>
                <c:ptCount val="11"/>
                <c:pt idx="0">
                  <c:v>0</c:v>
                </c:pt>
                <c:pt idx="1">
                  <c:v>4.5454545454545456E-2</c:v>
                </c:pt>
                <c:pt idx="2">
                  <c:v>0.13636363636363635</c:v>
                </c:pt>
                <c:pt idx="3">
                  <c:v>0.2878787878787879</c:v>
                </c:pt>
                <c:pt idx="4">
                  <c:v>0.45454545454545453</c:v>
                </c:pt>
                <c:pt idx="5">
                  <c:v>0.68181818181818177</c:v>
                </c:pt>
                <c:pt idx="6">
                  <c:v>0.93939393939393945</c:v>
                </c:pt>
                <c:pt idx="7">
                  <c:v>1.2272727272727273</c:v>
                </c:pt>
                <c:pt idx="8">
                  <c:v>1.5454545454545454</c:v>
                </c:pt>
                <c:pt idx="9">
                  <c:v>1.8787878787878789</c:v>
                </c:pt>
                <c:pt idx="10">
                  <c:v>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ED10-47F9-8616-686FA6DA925A}"/>
            </c:ext>
          </c:extLst>
        </c:ser>
        <c:ser>
          <c:idx val="1"/>
          <c:order val="1"/>
          <c:tx>
            <c:v>PARACHUTE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'Ball vs parachute'!$E$21:$E$34</c:f>
              <c:numCache>
                <c:formatCode>0.000</c:formatCode>
                <c:ptCount val="14"/>
                <c:pt idx="0">
                  <c:v>0</c:v>
                </c:pt>
                <c:pt idx="1">
                  <c:v>0.10084033613445378</c:v>
                </c:pt>
                <c:pt idx="2">
                  <c:v>0.20168067226890757</c:v>
                </c:pt>
                <c:pt idx="3">
                  <c:v>0.30252100840336132</c:v>
                </c:pt>
                <c:pt idx="4">
                  <c:v>0.40336134453781514</c:v>
                </c:pt>
                <c:pt idx="5">
                  <c:v>0.50420168067226889</c:v>
                </c:pt>
                <c:pt idx="6">
                  <c:v>0.60504201680672265</c:v>
                </c:pt>
                <c:pt idx="7">
                  <c:v>0.70588235294117652</c:v>
                </c:pt>
                <c:pt idx="8">
                  <c:v>0.80672268907563027</c:v>
                </c:pt>
                <c:pt idx="9">
                  <c:v>0.90756302521008403</c:v>
                </c:pt>
                <c:pt idx="10">
                  <c:v>1.0084033613445378</c:v>
                </c:pt>
                <c:pt idx="11">
                  <c:v>1.1092436974789917</c:v>
                </c:pt>
                <c:pt idx="12">
                  <c:v>1.2100840336134453</c:v>
                </c:pt>
                <c:pt idx="13">
                  <c:v>1.3109243697478992</c:v>
                </c:pt>
              </c:numCache>
            </c:numRef>
          </c:xVal>
          <c:yVal>
            <c:numRef>
              <c:f>'Ball vs parachute'!$C$21:$C$34</c:f>
              <c:numCache>
                <c:formatCode>0.00</c:formatCode>
                <c:ptCount val="14"/>
                <c:pt idx="0">
                  <c:v>0</c:v>
                </c:pt>
                <c:pt idx="1">
                  <c:v>4.8387096774193547E-2</c:v>
                </c:pt>
                <c:pt idx="2">
                  <c:v>0.11290322580645161</c:v>
                </c:pt>
                <c:pt idx="3">
                  <c:v>0.22580645161290322</c:v>
                </c:pt>
                <c:pt idx="4">
                  <c:v>0.35483870967741937</c:v>
                </c:pt>
                <c:pt idx="5">
                  <c:v>0.5</c:v>
                </c:pt>
                <c:pt idx="6">
                  <c:v>0.64516129032258063</c:v>
                </c:pt>
                <c:pt idx="7">
                  <c:v>0.77419354838709675</c:v>
                </c:pt>
                <c:pt idx="8">
                  <c:v>0.93548387096774188</c:v>
                </c:pt>
                <c:pt idx="9">
                  <c:v>1.096774193548387</c:v>
                </c:pt>
                <c:pt idx="10">
                  <c:v>1.2580645161290323</c:v>
                </c:pt>
                <c:pt idx="11">
                  <c:v>1.4193548387096775</c:v>
                </c:pt>
                <c:pt idx="12">
                  <c:v>1.5806451612903225</c:v>
                </c:pt>
                <c:pt idx="13">
                  <c:v>1.7419354838709677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ED10-47F9-8616-686FA6DA925A}"/>
            </c:ext>
          </c:extLst>
        </c:ser>
        <c:ser>
          <c:idx val="2"/>
          <c:order val="2"/>
          <c:tx>
            <c:v>BALL MODEL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'Ball vs parachute'!$V$9:$V$1000</c:f>
              <c:numCache>
                <c:formatCode>General</c:formatCode>
                <c:ptCount val="99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</c:numCache>
            </c:numRef>
          </c:xVal>
          <c:yVal>
            <c:numRef>
              <c:f>'Ball vs parachute'!$W$9:$W$1000</c:f>
              <c:numCache>
                <c:formatCode>General</c:formatCode>
                <c:ptCount val="992"/>
                <c:pt idx="0">
                  <c:v>0</c:v>
                </c:pt>
                <c:pt idx="1">
                  <c:v>4.9050000000000005E-4</c:v>
                </c:pt>
                <c:pt idx="2">
                  <c:v>1.9620000000000002E-3</c:v>
                </c:pt>
                <c:pt idx="3">
                  <c:v>4.4145E-3</c:v>
                </c:pt>
                <c:pt idx="4">
                  <c:v>7.8480000000000008E-3</c:v>
                </c:pt>
                <c:pt idx="5">
                  <c:v>1.2262500000000003E-2</c:v>
                </c:pt>
                <c:pt idx="6">
                  <c:v>1.7658000000000004E-2</c:v>
                </c:pt>
                <c:pt idx="7">
                  <c:v>2.4034500000000004E-2</c:v>
                </c:pt>
                <c:pt idx="8">
                  <c:v>3.1392000000000003E-2</c:v>
                </c:pt>
                <c:pt idx="9">
                  <c:v>3.9730500000000002E-2</c:v>
                </c:pt>
                <c:pt idx="10">
                  <c:v>4.9049999999999996E-2</c:v>
                </c:pt>
                <c:pt idx="11">
                  <c:v>5.9350499999999994E-2</c:v>
                </c:pt>
                <c:pt idx="12">
                  <c:v>7.0631999999999986E-2</c:v>
                </c:pt>
                <c:pt idx="13">
                  <c:v>8.2894499999999982E-2</c:v>
                </c:pt>
                <c:pt idx="14">
                  <c:v>9.6137999999999987E-2</c:v>
                </c:pt>
                <c:pt idx="15">
                  <c:v>0.1103625</c:v>
                </c:pt>
                <c:pt idx="16">
                  <c:v>0.12556800000000001</c:v>
                </c:pt>
                <c:pt idx="17">
                  <c:v>0.14175450000000003</c:v>
                </c:pt>
                <c:pt idx="18">
                  <c:v>0.15892200000000004</c:v>
                </c:pt>
                <c:pt idx="19">
                  <c:v>0.17707050000000008</c:v>
                </c:pt>
                <c:pt idx="20">
                  <c:v>0.19620000000000007</c:v>
                </c:pt>
                <c:pt idx="21">
                  <c:v>0.21631050000000013</c:v>
                </c:pt>
                <c:pt idx="22">
                  <c:v>0.23740200000000014</c:v>
                </c:pt>
                <c:pt idx="23">
                  <c:v>0.25947450000000016</c:v>
                </c:pt>
                <c:pt idx="24">
                  <c:v>0.28252800000000017</c:v>
                </c:pt>
                <c:pt idx="25">
                  <c:v>0.30656250000000013</c:v>
                </c:pt>
                <c:pt idx="26">
                  <c:v>0.33157800000000021</c:v>
                </c:pt>
                <c:pt idx="27">
                  <c:v>0.35757450000000018</c:v>
                </c:pt>
                <c:pt idx="28">
                  <c:v>0.38455200000000023</c:v>
                </c:pt>
                <c:pt idx="29">
                  <c:v>0.41251050000000028</c:v>
                </c:pt>
                <c:pt idx="30">
                  <c:v>0.44145000000000034</c:v>
                </c:pt>
                <c:pt idx="31">
                  <c:v>0.47137050000000041</c:v>
                </c:pt>
                <c:pt idx="32">
                  <c:v>0.50227200000000038</c:v>
                </c:pt>
                <c:pt idx="33">
                  <c:v>0.53415450000000042</c:v>
                </c:pt>
                <c:pt idx="34">
                  <c:v>0.56701800000000047</c:v>
                </c:pt>
                <c:pt idx="35">
                  <c:v>0.60086250000000052</c:v>
                </c:pt>
                <c:pt idx="36">
                  <c:v>0.63568800000000059</c:v>
                </c:pt>
                <c:pt idx="37">
                  <c:v>0.67149450000000066</c:v>
                </c:pt>
                <c:pt idx="38">
                  <c:v>0.70828200000000074</c:v>
                </c:pt>
                <c:pt idx="39">
                  <c:v>0.74605050000000073</c:v>
                </c:pt>
                <c:pt idx="40">
                  <c:v>0.78480000000000072</c:v>
                </c:pt>
                <c:pt idx="41">
                  <c:v>0.82453050000000083</c:v>
                </c:pt>
                <c:pt idx="42">
                  <c:v>0.86524200000000084</c:v>
                </c:pt>
                <c:pt idx="43">
                  <c:v>0.90693450000000086</c:v>
                </c:pt>
                <c:pt idx="44">
                  <c:v>0.94960800000000101</c:v>
                </c:pt>
                <c:pt idx="45">
                  <c:v>0.99326250000000105</c:v>
                </c:pt>
                <c:pt idx="46">
                  <c:v>1.0378980000000011</c:v>
                </c:pt>
                <c:pt idx="47">
                  <c:v>1.0835145000000013</c:v>
                </c:pt>
                <c:pt idx="48">
                  <c:v>1.1301120000000013</c:v>
                </c:pt>
                <c:pt idx="49">
                  <c:v>1.1776905000000013</c:v>
                </c:pt>
                <c:pt idx="50">
                  <c:v>1.2262500000000012</c:v>
                </c:pt>
                <c:pt idx="51">
                  <c:v>1.2757905000000012</c:v>
                </c:pt>
                <c:pt idx="52">
                  <c:v>1.3263120000000013</c:v>
                </c:pt>
                <c:pt idx="53">
                  <c:v>1.3778145000000013</c:v>
                </c:pt>
                <c:pt idx="54">
                  <c:v>1.4302980000000016</c:v>
                </c:pt>
                <c:pt idx="55">
                  <c:v>1.4837625000000014</c:v>
                </c:pt>
                <c:pt idx="56">
                  <c:v>1.5382080000000016</c:v>
                </c:pt>
                <c:pt idx="57">
                  <c:v>1.5936345000000016</c:v>
                </c:pt>
                <c:pt idx="58">
                  <c:v>1.6500420000000018</c:v>
                </c:pt>
                <c:pt idx="59">
                  <c:v>1.7074305000000018</c:v>
                </c:pt>
                <c:pt idx="60">
                  <c:v>1.765800000000002</c:v>
                </c:pt>
                <c:pt idx="61">
                  <c:v>1.8251505000000019</c:v>
                </c:pt>
                <c:pt idx="62">
                  <c:v>1.8854820000000021</c:v>
                </c:pt>
                <c:pt idx="63">
                  <c:v>1.9467945000000022</c:v>
                </c:pt>
                <c:pt idx="64">
                  <c:v>2.0090880000000024</c:v>
                </c:pt>
                <c:pt idx="65">
                  <c:v>2.0723625000000023</c:v>
                </c:pt>
                <c:pt idx="66">
                  <c:v>2.1366180000000026</c:v>
                </c:pt>
                <c:pt idx="67">
                  <c:v>2.2018545000000027</c:v>
                </c:pt>
                <c:pt idx="68">
                  <c:v>2.2680720000000028</c:v>
                </c:pt>
                <c:pt idx="69">
                  <c:v>2.3352705000000027</c:v>
                </c:pt>
                <c:pt idx="70">
                  <c:v>2.403450000000003</c:v>
                </c:pt>
                <c:pt idx="71">
                  <c:v>2.4726105000000027</c:v>
                </c:pt>
                <c:pt idx="72">
                  <c:v>2.5427520000000032</c:v>
                </c:pt>
                <c:pt idx="73">
                  <c:v>2.6138745000000032</c:v>
                </c:pt>
                <c:pt idx="74">
                  <c:v>2.6859780000000031</c:v>
                </c:pt>
                <c:pt idx="75">
                  <c:v>2.7590625000000033</c:v>
                </c:pt>
                <c:pt idx="76">
                  <c:v>2.8331280000000034</c:v>
                </c:pt>
                <c:pt idx="77">
                  <c:v>2.9081745000000039</c:v>
                </c:pt>
                <c:pt idx="78">
                  <c:v>2.9842020000000038</c:v>
                </c:pt>
                <c:pt idx="79">
                  <c:v>3.0612105000000041</c:v>
                </c:pt>
                <c:pt idx="80">
                  <c:v>3.1392000000000042</c:v>
                </c:pt>
                <c:pt idx="81">
                  <c:v>3.2181705000000043</c:v>
                </c:pt>
                <c:pt idx="82">
                  <c:v>3.2981220000000038</c:v>
                </c:pt>
                <c:pt idx="83">
                  <c:v>3.3790545000000045</c:v>
                </c:pt>
                <c:pt idx="84">
                  <c:v>3.4609680000000047</c:v>
                </c:pt>
                <c:pt idx="85">
                  <c:v>3.5438625000000048</c:v>
                </c:pt>
                <c:pt idx="86">
                  <c:v>3.6277380000000048</c:v>
                </c:pt>
                <c:pt idx="87">
                  <c:v>3.7125945000000047</c:v>
                </c:pt>
                <c:pt idx="88">
                  <c:v>3.7984320000000049</c:v>
                </c:pt>
                <c:pt idx="89">
                  <c:v>3.885250500000005</c:v>
                </c:pt>
                <c:pt idx="90">
                  <c:v>3.9730500000000055</c:v>
                </c:pt>
                <c:pt idx="91">
                  <c:v>4.0618305000000055</c:v>
                </c:pt>
                <c:pt idx="92">
                  <c:v>4.1515920000000053</c:v>
                </c:pt>
                <c:pt idx="93">
                  <c:v>4.2423345000000054</c:v>
                </c:pt>
                <c:pt idx="94">
                  <c:v>4.334058000000006</c:v>
                </c:pt>
                <c:pt idx="95">
                  <c:v>4.4267625000000059</c:v>
                </c:pt>
                <c:pt idx="96">
                  <c:v>4.5204480000000062</c:v>
                </c:pt>
                <c:pt idx="97">
                  <c:v>4.6151145000000069</c:v>
                </c:pt>
                <c:pt idx="98">
                  <c:v>4.7107620000000061</c:v>
                </c:pt>
                <c:pt idx="99">
                  <c:v>4.8073905000000066</c:v>
                </c:pt>
                <c:pt idx="100">
                  <c:v>4.9050000000000065</c:v>
                </c:pt>
                <c:pt idx="101">
                  <c:v>5.0035905000000067</c:v>
                </c:pt>
                <c:pt idx="102">
                  <c:v>5.1031620000000064</c:v>
                </c:pt>
                <c:pt idx="103">
                  <c:v>5.2037145000000073</c:v>
                </c:pt>
                <c:pt idx="104">
                  <c:v>5.3052480000000077</c:v>
                </c:pt>
                <c:pt idx="105">
                  <c:v>5.4077625000000085</c:v>
                </c:pt>
                <c:pt idx="106">
                  <c:v>5.5112580000000078</c:v>
                </c:pt>
                <c:pt idx="107">
                  <c:v>5.6157345000000083</c:v>
                </c:pt>
                <c:pt idx="108">
                  <c:v>5.7211920000000083</c:v>
                </c:pt>
                <c:pt idx="109">
                  <c:v>5.8276305000000086</c:v>
                </c:pt>
                <c:pt idx="110">
                  <c:v>5.9350500000000093</c:v>
                </c:pt>
                <c:pt idx="111">
                  <c:v>6.0434505000000085</c:v>
                </c:pt>
                <c:pt idx="112">
                  <c:v>6.152832000000009</c:v>
                </c:pt>
                <c:pt idx="113">
                  <c:v>6.2631945000000089</c:v>
                </c:pt>
                <c:pt idx="114">
                  <c:v>6.3745380000000091</c:v>
                </c:pt>
                <c:pt idx="115">
                  <c:v>6.4868625000000089</c:v>
                </c:pt>
                <c:pt idx="116">
                  <c:v>6.6001680000000098</c:v>
                </c:pt>
                <c:pt idx="117">
                  <c:v>6.7144545000000102</c:v>
                </c:pt>
                <c:pt idx="118">
                  <c:v>6.8297220000000092</c:v>
                </c:pt>
                <c:pt idx="119">
                  <c:v>6.9459705000000094</c:v>
                </c:pt>
                <c:pt idx="120">
                  <c:v>7.0632000000000099</c:v>
                </c:pt>
                <c:pt idx="121">
                  <c:v>7.1814105000000099</c:v>
                </c:pt>
                <c:pt idx="122">
                  <c:v>7.3006020000000111</c:v>
                </c:pt>
                <c:pt idx="123">
                  <c:v>7.4207745000000109</c:v>
                </c:pt>
                <c:pt idx="124">
                  <c:v>7.5419280000000102</c:v>
                </c:pt>
                <c:pt idx="125">
                  <c:v>7.6640625000000115</c:v>
                </c:pt>
                <c:pt idx="126">
                  <c:v>7.7871780000000115</c:v>
                </c:pt>
                <c:pt idx="127">
                  <c:v>7.9112745000000109</c:v>
                </c:pt>
                <c:pt idx="128">
                  <c:v>8.0363520000000115</c:v>
                </c:pt>
                <c:pt idx="129">
                  <c:v>8.1624105000000124</c:v>
                </c:pt>
                <c:pt idx="130">
                  <c:v>8.2894500000000129</c:v>
                </c:pt>
                <c:pt idx="131">
                  <c:v>8.4174705000000127</c:v>
                </c:pt>
                <c:pt idx="132">
                  <c:v>8.5464720000000138</c:v>
                </c:pt>
                <c:pt idx="133">
                  <c:v>8.6764545000000126</c:v>
                </c:pt>
                <c:pt idx="134">
                  <c:v>8.8074180000000126</c:v>
                </c:pt>
                <c:pt idx="135">
                  <c:v>8.9393625000000139</c:v>
                </c:pt>
                <c:pt idx="136">
                  <c:v>9.0722880000000128</c:v>
                </c:pt>
                <c:pt idx="137">
                  <c:v>9.2061945000000129</c:v>
                </c:pt>
                <c:pt idx="138">
                  <c:v>9.3410820000000143</c:v>
                </c:pt>
                <c:pt idx="139">
                  <c:v>9.4769505000000152</c:v>
                </c:pt>
                <c:pt idx="140">
                  <c:v>9.6138000000000137</c:v>
                </c:pt>
                <c:pt idx="141">
                  <c:v>9.7516305000000152</c:v>
                </c:pt>
                <c:pt idx="142">
                  <c:v>9.8904420000000162</c:v>
                </c:pt>
                <c:pt idx="143">
                  <c:v>10.030234500000015</c:v>
                </c:pt>
                <c:pt idx="144">
                  <c:v>10.171008000000015</c:v>
                </c:pt>
                <c:pt idx="145">
                  <c:v>10.312762500000016</c:v>
                </c:pt>
                <c:pt idx="146">
                  <c:v>10.455498000000016</c:v>
                </c:pt>
                <c:pt idx="147">
                  <c:v>10.599214500000016</c:v>
                </c:pt>
                <c:pt idx="148">
                  <c:v>10.743912000000018</c:v>
                </c:pt>
                <c:pt idx="149">
                  <c:v>10.889590500000015</c:v>
                </c:pt>
                <c:pt idx="150">
                  <c:v>11.036250000000019</c:v>
                </c:pt>
                <c:pt idx="151">
                  <c:v>11.183890500000018</c:v>
                </c:pt>
                <c:pt idx="152">
                  <c:v>11.332512000000017</c:v>
                </c:pt>
                <c:pt idx="153">
                  <c:v>11.482114500000018</c:v>
                </c:pt>
                <c:pt idx="154">
                  <c:v>11.632698000000017</c:v>
                </c:pt>
                <c:pt idx="155">
                  <c:v>11.784262500000017</c:v>
                </c:pt>
                <c:pt idx="156">
                  <c:v>11.936808000000019</c:v>
                </c:pt>
                <c:pt idx="157">
                  <c:v>12.090334500000019</c:v>
                </c:pt>
                <c:pt idx="158">
                  <c:v>12.24484200000002</c:v>
                </c:pt>
                <c:pt idx="159">
                  <c:v>12.400330500000019</c:v>
                </c:pt>
                <c:pt idx="160">
                  <c:v>12.55680000000002</c:v>
                </c:pt>
                <c:pt idx="161">
                  <c:v>12.71425050000002</c:v>
                </c:pt>
                <c:pt idx="162">
                  <c:v>12.872682000000021</c:v>
                </c:pt>
                <c:pt idx="163">
                  <c:v>13.032094500000019</c:v>
                </c:pt>
                <c:pt idx="164">
                  <c:v>13.19248800000002</c:v>
                </c:pt>
                <c:pt idx="165">
                  <c:v>13.353862500000021</c:v>
                </c:pt>
                <c:pt idx="166">
                  <c:v>13.516218000000022</c:v>
                </c:pt>
                <c:pt idx="167">
                  <c:v>13.679554500000021</c:v>
                </c:pt>
                <c:pt idx="168">
                  <c:v>13.843872000000022</c:v>
                </c:pt>
                <c:pt idx="169">
                  <c:v>14.009170500000023</c:v>
                </c:pt>
                <c:pt idx="170">
                  <c:v>14.175450000000023</c:v>
                </c:pt>
                <c:pt idx="171">
                  <c:v>14.342710500000024</c:v>
                </c:pt>
                <c:pt idx="172">
                  <c:v>14.510952000000023</c:v>
                </c:pt>
                <c:pt idx="173">
                  <c:v>14.680174500000023</c:v>
                </c:pt>
                <c:pt idx="174">
                  <c:v>14.850378000000022</c:v>
                </c:pt>
                <c:pt idx="175">
                  <c:v>15.021562500000023</c:v>
                </c:pt>
                <c:pt idx="176">
                  <c:v>15.193728000000025</c:v>
                </c:pt>
                <c:pt idx="177">
                  <c:v>15.366874500000023</c:v>
                </c:pt>
                <c:pt idx="178">
                  <c:v>15.541002000000026</c:v>
                </c:pt>
                <c:pt idx="179">
                  <c:v>15.716110500000024</c:v>
                </c:pt>
                <c:pt idx="180">
                  <c:v>15.892200000000026</c:v>
                </c:pt>
                <c:pt idx="181">
                  <c:v>16.069270500000023</c:v>
                </c:pt>
                <c:pt idx="182">
                  <c:v>16.247322000000025</c:v>
                </c:pt>
                <c:pt idx="183">
                  <c:v>16.426354500000027</c:v>
                </c:pt>
                <c:pt idx="184">
                  <c:v>16.606368000000025</c:v>
                </c:pt>
                <c:pt idx="185">
                  <c:v>16.787362500000025</c:v>
                </c:pt>
                <c:pt idx="186">
                  <c:v>16.969338000000025</c:v>
                </c:pt>
                <c:pt idx="187">
                  <c:v>17.152294500000028</c:v>
                </c:pt>
                <c:pt idx="188">
                  <c:v>17.336232000000027</c:v>
                </c:pt>
                <c:pt idx="189">
                  <c:v>17.521150500000029</c:v>
                </c:pt>
                <c:pt idx="190">
                  <c:v>17.707050000000027</c:v>
                </c:pt>
                <c:pt idx="191">
                  <c:v>17.893930500000028</c:v>
                </c:pt>
                <c:pt idx="192">
                  <c:v>18.081792000000029</c:v>
                </c:pt>
                <c:pt idx="193">
                  <c:v>18.270634500000028</c:v>
                </c:pt>
                <c:pt idx="194">
                  <c:v>18.460458000000028</c:v>
                </c:pt>
                <c:pt idx="195">
                  <c:v>18.65126250000003</c:v>
                </c:pt>
                <c:pt idx="196">
                  <c:v>18.843048000000032</c:v>
                </c:pt>
                <c:pt idx="197">
                  <c:v>19.035814500000033</c:v>
                </c:pt>
                <c:pt idx="198">
                  <c:v>19.22956200000003</c:v>
                </c:pt>
                <c:pt idx="199">
                  <c:v>19.42429050000003</c:v>
                </c:pt>
                <c:pt idx="200">
                  <c:v>19.620000000000026</c:v>
                </c:pt>
                <c:pt idx="201">
                  <c:v>19.816690500000021</c:v>
                </c:pt>
                <c:pt idx="202">
                  <c:v>20.01436200000002</c:v>
                </c:pt>
                <c:pt idx="203">
                  <c:v>20.213014500000014</c:v>
                </c:pt>
                <c:pt idx="204">
                  <c:v>20.412648000000008</c:v>
                </c:pt>
                <c:pt idx="205">
                  <c:v>20.613262500000008</c:v>
                </c:pt>
                <c:pt idx="206">
                  <c:v>20.814858000000001</c:v>
                </c:pt>
                <c:pt idx="207">
                  <c:v>21.0174345</c:v>
                </c:pt>
                <c:pt idx="208">
                  <c:v>21.220991999999995</c:v>
                </c:pt>
                <c:pt idx="209">
                  <c:v>21.42553049999999</c:v>
                </c:pt>
                <c:pt idx="210">
                  <c:v>21.631049999999984</c:v>
                </c:pt>
                <c:pt idx="211">
                  <c:v>21.837550499999978</c:v>
                </c:pt>
                <c:pt idx="212">
                  <c:v>22.045031999999974</c:v>
                </c:pt>
                <c:pt idx="213">
                  <c:v>22.25349449999997</c:v>
                </c:pt>
                <c:pt idx="214">
                  <c:v>22.462937999999966</c:v>
                </c:pt>
                <c:pt idx="215">
                  <c:v>22.673362499999961</c:v>
                </c:pt>
                <c:pt idx="216">
                  <c:v>22.884767999999955</c:v>
                </c:pt>
                <c:pt idx="217">
                  <c:v>23.097154499999952</c:v>
                </c:pt>
                <c:pt idx="218">
                  <c:v>23.310521999999949</c:v>
                </c:pt>
                <c:pt idx="219">
                  <c:v>23.524870499999945</c:v>
                </c:pt>
                <c:pt idx="220">
                  <c:v>23.740199999999941</c:v>
                </c:pt>
                <c:pt idx="221">
                  <c:v>23.956510499999933</c:v>
                </c:pt>
                <c:pt idx="222">
                  <c:v>24.173801999999927</c:v>
                </c:pt>
                <c:pt idx="223">
                  <c:v>24.392074499999925</c:v>
                </c:pt>
                <c:pt idx="224">
                  <c:v>24.611327999999919</c:v>
                </c:pt>
                <c:pt idx="225">
                  <c:v>24.831562499999915</c:v>
                </c:pt>
                <c:pt idx="226">
                  <c:v>25.052777999999908</c:v>
                </c:pt>
                <c:pt idx="227">
                  <c:v>25.274974499999903</c:v>
                </c:pt>
                <c:pt idx="228">
                  <c:v>25.498151999999898</c:v>
                </c:pt>
                <c:pt idx="229">
                  <c:v>25.722310499999896</c:v>
                </c:pt>
                <c:pt idx="230">
                  <c:v>25.94744999999989</c:v>
                </c:pt>
                <c:pt idx="231">
                  <c:v>26.17357049999988</c:v>
                </c:pt>
                <c:pt idx="232">
                  <c:v>26.400671999999876</c:v>
                </c:pt>
                <c:pt idx="233">
                  <c:v>26.628754499999872</c:v>
                </c:pt>
                <c:pt idx="234">
                  <c:v>26.857817999999867</c:v>
                </c:pt>
                <c:pt idx="235">
                  <c:v>27.087862499999861</c:v>
                </c:pt>
                <c:pt idx="236">
                  <c:v>27.318887999999856</c:v>
                </c:pt>
                <c:pt idx="237">
                  <c:v>27.550894499999849</c:v>
                </c:pt>
                <c:pt idx="238">
                  <c:v>27.783881999999842</c:v>
                </c:pt>
                <c:pt idx="239">
                  <c:v>28.017850499999838</c:v>
                </c:pt>
                <c:pt idx="240">
                  <c:v>28.25279999999983</c:v>
                </c:pt>
                <c:pt idx="241">
                  <c:v>28.488730499999825</c:v>
                </c:pt>
                <c:pt idx="242">
                  <c:v>28.725641999999823</c:v>
                </c:pt>
                <c:pt idx="243">
                  <c:v>28.963534499999817</c:v>
                </c:pt>
                <c:pt idx="244">
                  <c:v>29.20240799999981</c:v>
                </c:pt>
                <c:pt idx="245">
                  <c:v>29.442262499999803</c:v>
                </c:pt>
                <c:pt idx="246">
                  <c:v>29.683097999999795</c:v>
                </c:pt>
                <c:pt idx="247">
                  <c:v>29.92491449999979</c:v>
                </c:pt>
                <c:pt idx="248">
                  <c:v>30.167711999999785</c:v>
                </c:pt>
                <c:pt idx="249">
                  <c:v>30.411490499999779</c:v>
                </c:pt>
                <c:pt idx="250">
                  <c:v>30.656249999999776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E3B-408F-BE57-EFE7603C1652}"/>
            </c:ext>
          </c:extLst>
        </c:ser>
        <c:ser>
          <c:idx val="3"/>
          <c:order val="3"/>
          <c:tx>
            <c:v>PARACHUTE MODEL</c:v>
          </c:tx>
          <c:spPr>
            <a:ln w="254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'Ball vs parachute'!$Y$9:$Y$1000</c:f>
              <c:numCache>
                <c:formatCode>General</c:formatCode>
                <c:ptCount val="992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</c:numCache>
            </c:numRef>
          </c:xVal>
          <c:yVal>
            <c:numRef>
              <c:f>'Ball vs parachute'!$Z$9:$Z$1000</c:f>
              <c:numCache>
                <c:formatCode>General</c:formatCode>
                <c:ptCount val="992"/>
                <c:pt idx="0">
                  <c:v>-0.37</c:v>
                </c:pt>
                <c:pt idx="1">
                  <c:v>-0.3538</c:v>
                </c:pt>
                <c:pt idx="2">
                  <c:v>-0.33760000000000001</c:v>
                </c:pt>
                <c:pt idx="3">
                  <c:v>-0.32140000000000002</c:v>
                </c:pt>
                <c:pt idx="4">
                  <c:v>-0.30519999999999997</c:v>
                </c:pt>
                <c:pt idx="5">
                  <c:v>-0.28899999999999998</c:v>
                </c:pt>
                <c:pt idx="6">
                  <c:v>-0.27279999999999999</c:v>
                </c:pt>
                <c:pt idx="7">
                  <c:v>-0.25659999999999999</c:v>
                </c:pt>
                <c:pt idx="8">
                  <c:v>-0.24039999999999997</c:v>
                </c:pt>
                <c:pt idx="9">
                  <c:v>-0.22419999999999998</c:v>
                </c:pt>
                <c:pt idx="10">
                  <c:v>-0.20799999999999999</c:v>
                </c:pt>
                <c:pt idx="11">
                  <c:v>-0.1918</c:v>
                </c:pt>
                <c:pt idx="12">
                  <c:v>-0.17560000000000001</c:v>
                </c:pt>
                <c:pt idx="13">
                  <c:v>-0.15940000000000001</c:v>
                </c:pt>
                <c:pt idx="14">
                  <c:v>-0.14319999999999999</c:v>
                </c:pt>
                <c:pt idx="15">
                  <c:v>-0.127</c:v>
                </c:pt>
                <c:pt idx="16">
                  <c:v>-0.11079999999999995</c:v>
                </c:pt>
                <c:pt idx="17">
                  <c:v>-9.4599999999999962E-2</c:v>
                </c:pt>
                <c:pt idx="18">
                  <c:v>-7.839999999999997E-2</c:v>
                </c:pt>
                <c:pt idx="19">
                  <c:v>-6.2199999999999922E-2</c:v>
                </c:pt>
                <c:pt idx="20">
                  <c:v>-4.599999999999993E-2</c:v>
                </c:pt>
                <c:pt idx="21">
                  <c:v>-2.9799999999999882E-2</c:v>
                </c:pt>
                <c:pt idx="22">
                  <c:v>-1.359999999999989E-2</c:v>
                </c:pt>
                <c:pt idx="23">
                  <c:v>2.6000000000001577E-3</c:v>
                </c:pt>
                <c:pt idx="24">
                  <c:v>1.880000000000015E-2</c:v>
                </c:pt>
                <c:pt idx="25">
                  <c:v>3.5000000000000142E-2</c:v>
                </c:pt>
                <c:pt idx="26">
                  <c:v>5.1200000000000134E-2</c:v>
                </c:pt>
                <c:pt idx="27">
                  <c:v>6.7400000000000126E-2</c:v>
                </c:pt>
                <c:pt idx="28">
                  <c:v>8.3600000000000174E-2</c:v>
                </c:pt>
                <c:pt idx="29">
                  <c:v>9.9800000000000166E-2</c:v>
                </c:pt>
                <c:pt idx="30">
                  <c:v>0.11600000000000021</c:v>
                </c:pt>
                <c:pt idx="31">
                  <c:v>0.13220000000000021</c:v>
                </c:pt>
                <c:pt idx="32">
                  <c:v>0.1484000000000002</c:v>
                </c:pt>
                <c:pt idx="33">
                  <c:v>0.16460000000000019</c:v>
                </c:pt>
                <c:pt idx="34">
                  <c:v>0.18080000000000029</c:v>
                </c:pt>
                <c:pt idx="35">
                  <c:v>0.19700000000000029</c:v>
                </c:pt>
                <c:pt idx="36">
                  <c:v>0.21320000000000028</c:v>
                </c:pt>
                <c:pt idx="37">
                  <c:v>0.22940000000000027</c:v>
                </c:pt>
                <c:pt idx="38">
                  <c:v>0.24560000000000037</c:v>
                </c:pt>
                <c:pt idx="39">
                  <c:v>0.26180000000000037</c:v>
                </c:pt>
                <c:pt idx="40">
                  <c:v>0.27800000000000036</c:v>
                </c:pt>
                <c:pt idx="41">
                  <c:v>0.29420000000000035</c:v>
                </c:pt>
                <c:pt idx="42">
                  <c:v>0.31040000000000034</c:v>
                </c:pt>
                <c:pt idx="43">
                  <c:v>0.32660000000000045</c:v>
                </c:pt>
                <c:pt idx="44">
                  <c:v>0.34280000000000044</c:v>
                </c:pt>
                <c:pt idx="45">
                  <c:v>0.35900000000000043</c:v>
                </c:pt>
                <c:pt idx="46">
                  <c:v>0.37520000000000042</c:v>
                </c:pt>
                <c:pt idx="47">
                  <c:v>0.39140000000000041</c:v>
                </c:pt>
                <c:pt idx="48">
                  <c:v>0.40760000000000052</c:v>
                </c:pt>
                <c:pt idx="49">
                  <c:v>0.42380000000000051</c:v>
                </c:pt>
                <c:pt idx="50">
                  <c:v>0.44000000000000039</c:v>
                </c:pt>
                <c:pt idx="51">
                  <c:v>0.45620000000000038</c:v>
                </c:pt>
                <c:pt idx="52">
                  <c:v>0.47240000000000049</c:v>
                </c:pt>
                <c:pt idx="53">
                  <c:v>0.48860000000000048</c:v>
                </c:pt>
                <c:pt idx="54">
                  <c:v>0.50480000000000047</c:v>
                </c:pt>
                <c:pt idx="55">
                  <c:v>0.52100000000000046</c:v>
                </c:pt>
                <c:pt idx="56">
                  <c:v>0.53720000000000045</c:v>
                </c:pt>
                <c:pt idx="57">
                  <c:v>0.55340000000000056</c:v>
                </c:pt>
                <c:pt idx="58">
                  <c:v>0.56960000000000055</c:v>
                </c:pt>
                <c:pt idx="59">
                  <c:v>0.58580000000000054</c:v>
                </c:pt>
                <c:pt idx="60">
                  <c:v>0.60200000000000053</c:v>
                </c:pt>
                <c:pt idx="61">
                  <c:v>0.61820000000000064</c:v>
                </c:pt>
                <c:pt idx="62">
                  <c:v>0.63440000000000063</c:v>
                </c:pt>
                <c:pt idx="63">
                  <c:v>0.65060000000000062</c:v>
                </c:pt>
                <c:pt idx="64">
                  <c:v>0.66680000000000061</c:v>
                </c:pt>
                <c:pt idx="65">
                  <c:v>0.68300000000000061</c:v>
                </c:pt>
                <c:pt idx="66">
                  <c:v>0.6992000000000006</c:v>
                </c:pt>
                <c:pt idx="67">
                  <c:v>0.71540000000000059</c:v>
                </c:pt>
                <c:pt idx="68">
                  <c:v>0.73160000000000081</c:v>
                </c:pt>
                <c:pt idx="69">
                  <c:v>0.7478000000000008</c:v>
                </c:pt>
                <c:pt idx="70">
                  <c:v>0.76400000000000079</c:v>
                </c:pt>
                <c:pt idx="71">
                  <c:v>0.78020000000000078</c:v>
                </c:pt>
                <c:pt idx="72">
                  <c:v>0.79640000000000077</c:v>
                </c:pt>
                <c:pt idx="73">
                  <c:v>0.81260000000000077</c:v>
                </c:pt>
                <c:pt idx="74">
                  <c:v>0.82880000000000076</c:v>
                </c:pt>
                <c:pt idx="75">
                  <c:v>0.84500000000000075</c:v>
                </c:pt>
                <c:pt idx="76">
                  <c:v>0.86120000000000074</c:v>
                </c:pt>
                <c:pt idx="77">
                  <c:v>0.87740000000000073</c:v>
                </c:pt>
                <c:pt idx="78">
                  <c:v>0.89360000000000095</c:v>
                </c:pt>
                <c:pt idx="79">
                  <c:v>0.90980000000000094</c:v>
                </c:pt>
                <c:pt idx="80">
                  <c:v>0.92600000000000093</c:v>
                </c:pt>
                <c:pt idx="81">
                  <c:v>0.94220000000000093</c:v>
                </c:pt>
                <c:pt idx="82">
                  <c:v>0.95840000000000092</c:v>
                </c:pt>
                <c:pt idx="83">
                  <c:v>0.97460000000000091</c:v>
                </c:pt>
                <c:pt idx="84">
                  <c:v>0.9908000000000009</c:v>
                </c:pt>
                <c:pt idx="85">
                  <c:v>1.007000000000001</c:v>
                </c:pt>
                <c:pt idx="86">
                  <c:v>1.023200000000001</c:v>
                </c:pt>
                <c:pt idx="87">
                  <c:v>1.039400000000001</c:v>
                </c:pt>
                <c:pt idx="88">
                  <c:v>1.055600000000001</c:v>
                </c:pt>
                <c:pt idx="89">
                  <c:v>1.071800000000001</c:v>
                </c:pt>
                <c:pt idx="90">
                  <c:v>1.088000000000001</c:v>
                </c:pt>
                <c:pt idx="91">
                  <c:v>1.104200000000001</c:v>
                </c:pt>
                <c:pt idx="92">
                  <c:v>1.120400000000001</c:v>
                </c:pt>
                <c:pt idx="93">
                  <c:v>1.1366000000000009</c:v>
                </c:pt>
                <c:pt idx="94">
                  <c:v>1.1528000000000009</c:v>
                </c:pt>
                <c:pt idx="95">
                  <c:v>1.1690000000000009</c:v>
                </c:pt>
                <c:pt idx="96">
                  <c:v>1.1852000000000009</c:v>
                </c:pt>
                <c:pt idx="97">
                  <c:v>1.2014000000000014</c:v>
                </c:pt>
                <c:pt idx="98">
                  <c:v>1.2176000000000013</c:v>
                </c:pt>
                <c:pt idx="99">
                  <c:v>1.2338000000000013</c:v>
                </c:pt>
                <c:pt idx="100">
                  <c:v>1.2500000000000013</c:v>
                </c:pt>
                <c:pt idx="101">
                  <c:v>1.2662000000000013</c:v>
                </c:pt>
                <c:pt idx="102">
                  <c:v>1.2824000000000013</c:v>
                </c:pt>
                <c:pt idx="103">
                  <c:v>1.2986000000000013</c:v>
                </c:pt>
                <c:pt idx="104">
                  <c:v>1.3148000000000013</c:v>
                </c:pt>
                <c:pt idx="105">
                  <c:v>1.3310000000000013</c:v>
                </c:pt>
                <c:pt idx="106">
                  <c:v>1.3472000000000013</c:v>
                </c:pt>
                <c:pt idx="107">
                  <c:v>1.3634000000000013</c:v>
                </c:pt>
                <c:pt idx="108">
                  <c:v>1.3796000000000013</c:v>
                </c:pt>
                <c:pt idx="109">
                  <c:v>1.3958000000000013</c:v>
                </c:pt>
                <c:pt idx="110">
                  <c:v>1.4120000000000013</c:v>
                </c:pt>
                <c:pt idx="111">
                  <c:v>1.4282000000000012</c:v>
                </c:pt>
                <c:pt idx="112">
                  <c:v>1.4444000000000012</c:v>
                </c:pt>
                <c:pt idx="113">
                  <c:v>1.4606000000000012</c:v>
                </c:pt>
                <c:pt idx="114">
                  <c:v>1.4768000000000012</c:v>
                </c:pt>
                <c:pt idx="115">
                  <c:v>1.4930000000000012</c:v>
                </c:pt>
                <c:pt idx="116">
                  <c:v>1.5092000000000017</c:v>
                </c:pt>
                <c:pt idx="117">
                  <c:v>1.5254000000000016</c:v>
                </c:pt>
                <c:pt idx="118">
                  <c:v>1.5416000000000016</c:v>
                </c:pt>
                <c:pt idx="119">
                  <c:v>1.5578000000000016</c:v>
                </c:pt>
                <c:pt idx="120">
                  <c:v>1.5740000000000016</c:v>
                </c:pt>
                <c:pt idx="121">
                  <c:v>1.5902000000000016</c:v>
                </c:pt>
                <c:pt idx="122">
                  <c:v>1.6064000000000016</c:v>
                </c:pt>
                <c:pt idx="123">
                  <c:v>1.6226000000000016</c:v>
                </c:pt>
                <c:pt idx="124">
                  <c:v>1.6388000000000016</c:v>
                </c:pt>
                <c:pt idx="125">
                  <c:v>1.6550000000000016</c:v>
                </c:pt>
                <c:pt idx="126">
                  <c:v>1.6712000000000016</c:v>
                </c:pt>
                <c:pt idx="127">
                  <c:v>1.6874000000000016</c:v>
                </c:pt>
                <c:pt idx="128">
                  <c:v>1.7036000000000016</c:v>
                </c:pt>
                <c:pt idx="129">
                  <c:v>1.7198000000000015</c:v>
                </c:pt>
                <c:pt idx="130">
                  <c:v>1.7360000000000015</c:v>
                </c:pt>
                <c:pt idx="131">
                  <c:v>1.7522000000000015</c:v>
                </c:pt>
                <c:pt idx="132">
                  <c:v>1.7684000000000015</c:v>
                </c:pt>
                <c:pt idx="133">
                  <c:v>1.7846000000000015</c:v>
                </c:pt>
                <c:pt idx="134">
                  <c:v>1.8008000000000015</c:v>
                </c:pt>
                <c:pt idx="135">
                  <c:v>1.8170000000000015</c:v>
                </c:pt>
                <c:pt idx="136">
                  <c:v>1.8332000000000015</c:v>
                </c:pt>
                <c:pt idx="137">
                  <c:v>1.8494000000000015</c:v>
                </c:pt>
                <c:pt idx="138">
                  <c:v>1.8656000000000015</c:v>
                </c:pt>
                <c:pt idx="139">
                  <c:v>1.8818000000000015</c:v>
                </c:pt>
                <c:pt idx="140">
                  <c:v>1.8980000000000019</c:v>
                </c:pt>
                <c:pt idx="141">
                  <c:v>1.9142000000000019</c:v>
                </c:pt>
                <c:pt idx="142">
                  <c:v>1.9304000000000019</c:v>
                </c:pt>
                <c:pt idx="143">
                  <c:v>1.9466000000000019</c:v>
                </c:pt>
                <c:pt idx="144">
                  <c:v>1.9628000000000019</c:v>
                </c:pt>
                <c:pt idx="145">
                  <c:v>1.9790000000000019</c:v>
                </c:pt>
                <c:pt idx="146">
                  <c:v>1.9952000000000019</c:v>
                </c:pt>
                <c:pt idx="147">
                  <c:v>2.0114000000000019</c:v>
                </c:pt>
                <c:pt idx="148">
                  <c:v>2.0276000000000018</c:v>
                </c:pt>
                <c:pt idx="149">
                  <c:v>2.0438000000000018</c:v>
                </c:pt>
                <c:pt idx="150">
                  <c:v>2.0600000000000018</c:v>
                </c:pt>
                <c:pt idx="151">
                  <c:v>2.0762000000000018</c:v>
                </c:pt>
                <c:pt idx="152">
                  <c:v>2.0924000000000018</c:v>
                </c:pt>
                <c:pt idx="153">
                  <c:v>2.1086000000000018</c:v>
                </c:pt>
                <c:pt idx="154">
                  <c:v>2.1248000000000018</c:v>
                </c:pt>
                <c:pt idx="155">
                  <c:v>2.1410000000000018</c:v>
                </c:pt>
                <c:pt idx="156">
                  <c:v>2.1572000000000018</c:v>
                </c:pt>
                <c:pt idx="157">
                  <c:v>2.1734000000000018</c:v>
                </c:pt>
                <c:pt idx="158">
                  <c:v>2.1896000000000018</c:v>
                </c:pt>
                <c:pt idx="159">
                  <c:v>2.2058000000000022</c:v>
                </c:pt>
                <c:pt idx="160">
                  <c:v>2.2220000000000022</c:v>
                </c:pt>
                <c:pt idx="161">
                  <c:v>2.2382000000000022</c:v>
                </c:pt>
                <c:pt idx="162">
                  <c:v>2.2544000000000022</c:v>
                </c:pt>
                <c:pt idx="163">
                  <c:v>2.2706000000000022</c:v>
                </c:pt>
                <c:pt idx="164">
                  <c:v>2.2868000000000022</c:v>
                </c:pt>
                <c:pt idx="165">
                  <c:v>2.3030000000000022</c:v>
                </c:pt>
                <c:pt idx="166">
                  <c:v>2.3192000000000021</c:v>
                </c:pt>
                <c:pt idx="167">
                  <c:v>2.3354000000000021</c:v>
                </c:pt>
                <c:pt idx="168">
                  <c:v>2.3516000000000021</c:v>
                </c:pt>
                <c:pt idx="169">
                  <c:v>2.3678000000000021</c:v>
                </c:pt>
                <c:pt idx="170">
                  <c:v>2.3840000000000021</c:v>
                </c:pt>
                <c:pt idx="171">
                  <c:v>2.4002000000000021</c:v>
                </c:pt>
                <c:pt idx="172">
                  <c:v>2.4164000000000021</c:v>
                </c:pt>
                <c:pt idx="173">
                  <c:v>2.4326000000000021</c:v>
                </c:pt>
                <c:pt idx="174">
                  <c:v>2.4488000000000021</c:v>
                </c:pt>
                <c:pt idx="175">
                  <c:v>2.4650000000000021</c:v>
                </c:pt>
                <c:pt idx="176">
                  <c:v>2.4812000000000021</c:v>
                </c:pt>
                <c:pt idx="177">
                  <c:v>2.4974000000000021</c:v>
                </c:pt>
                <c:pt idx="178">
                  <c:v>2.5136000000000025</c:v>
                </c:pt>
                <c:pt idx="179">
                  <c:v>2.5298000000000025</c:v>
                </c:pt>
                <c:pt idx="180">
                  <c:v>2.5460000000000025</c:v>
                </c:pt>
                <c:pt idx="181">
                  <c:v>2.5622000000000025</c:v>
                </c:pt>
                <c:pt idx="182">
                  <c:v>2.5784000000000025</c:v>
                </c:pt>
                <c:pt idx="183">
                  <c:v>2.5946000000000025</c:v>
                </c:pt>
                <c:pt idx="184">
                  <c:v>2.6108000000000025</c:v>
                </c:pt>
                <c:pt idx="185">
                  <c:v>2.6270000000000024</c:v>
                </c:pt>
                <c:pt idx="186">
                  <c:v>2.6432000000000024</c:v>
                </c:pt>
                <c:pt idx="187">
                  <c:v>2.6594000000000024</c:v>
                </c:pt>
                <c:pt idx="188">
                  <c:v>2.6756000000000024</c:v>
                </c:pt>
                <c:pt idx="189">
                  <c:v>2.6918000000000024</c:v>
                </c:pt>
                <c:pt idx="190">
                  <c:v>2.7080000000000024</c:v>
                </c:pt>
                <c:pt idx="191">
                  <c:v>2.7242000000000024</c:v>
                </c:pt>
                <c:pt idx="192">
                  <c:v>2.7404000000000024</c:v>
                </c:pt>
                <c:pt idx="193">
                  <c:v>2.7566000000000024</c:v>
                </c:pt>
                <c:pt idx="194">
                  <c:v>2.7728000000000024</c:v>
                </c:pt>
                <c:pt idx="195">
                  <c:v>2.7890000000000024</c:v>
                </c:pt>
                <c:pt idx="196">
                  <c:v>2.8052000000000024</c:v>
                </c:pt>
                <c:pt idx="197">
                  <c:v>2.8214000000000028</c:v>
                </c:pt>
                <c:pt idx="198">
                  <c:v>2.8376000000000028</c:v>
                </c:pt>
                <c:pt idx="199">
                  <c:v>2.8538000000000028</c:v>
                </c:pt>
                <c:pt idx="200">
                  <c:v>2.8700000000000023</c:v>
                </c:pt>
                <c:pt idx="201">
                  <c:v>2.8862000000000019</c:v>
                </c:pt>
                <c:pt idx="202">
                  <c:v>2.9024000000000014</c:v>
                </c:pt>
                <c:pt idx="203">
                  <c:v>2.9186000000000014</c:v>
                </c:pt>
                <c:pt idx="204">
                  <c:v>2.934800000000001</c:v>
                </c:pt>
                <c:pt idx="205">
                  <c:v>2.9510000000000005</c:v>
                </c:pt>
                <c:pt idx="206">
                  <c:v>2.9672000000000001</c:v>
                </c:pt>
                <c:pt idx="207">
                  <c:v>2.9834000000000001</c:v>
                </c:pt>
                <c:pt idx="208">
                  <c:v>2.9995999999999996</c:v>
                </c:pt>
                <c:pt idx="209">
                  <c:v>3.0157999999999991</c:v>
                </c:pt>
                <c:pt idx="210">
                  <c:v>3.0319999999999987</c:v>
                </c:pt>
                <c:pt idx="211">
                  <c:v>3.0481999999999987</c:v>
                </c:pt>
                <c:pt idx="212">
                  <c:v>3.0643999999999982</c:v>
                </c:pt>
                <c:pt idx="213">
                  <c:v>3.0805999999999978</c:v>
                </c:pt>
                <c:pt idx="214">
                  <c:v>3.0967999999999973</c:v>
                </c:pt>
                <c:pt idx="215">
                  <c:v>3.1129999999999969</c:v>
                </c:pt>
                <c:pt idx="216">
                  <c:v>3.1291999999999969</c:v>
                </c:pt>
                <c:pt idx="217">
                  <c:v>3.1453999999999964</c:v>
                </c:pt>
                <c:pt idx="218">
                  <c:v>3.161599999999996</c:v>
                </c:pt>
                <c:pt idx="219">
                  <c:v>3.1777999999999955</c:v>
                </c:pt>
                <c:pt idx="220">
                  <c:v>3.1939999999999955</c:v>
                </c:pt>
                <c:pt idx="221">
                  <c:v>3.2101999999999951</c:v>
                </c:pt>
                <c:pt idx="222">
                  <c:v>3.2263999999999946</c:v>
                </c:pt>
                <c:pt idx="223">
                  <c:v>3.2425999999999942</c:v>
                </c:pt>
                <c:pt idx="224">
                  <c:v>3.2587999999999941</c:v>
                </c:pt>
                <c:pt idx="225">
                  <c:v>3.2749999999999937</c:v>
                </c:pt>
                <c:pt idx="226">
                  <c:v>3.2911999999999932</c:v>
                </c:pt>
                <c:pt idx="227">
                  <c:v>3.3073999999999928</c:v>
                </c:pt>
                <c:pt idx="228">
                  <c:v>3.3235999999999928</c:v>
                </c:pt>
                <c:pt idx="229">
                  <c:v>3.3397999999999923</c:v>
                </c:pt>
                <c:pt idx="230">
                  <c:v>3.3559999999999919</c:v>
                </c:pt>
                <c:pt idx="231">
                  <c:v>3.3721999999999914</c:v>
                </c:pt>
                <c:pt idx="232">
                  <c:v>3.3883999999999914</c:v>
                </c:pt>
                <c:pt idx="233">
                  <c:v>3.404599999999991</c:v>
                </c:pt>
                <c:pt idx="234">
                  <c:v>3.4207999999999905</c:v>
                </c:pt>
                <c:pt idx="235">
                  <c:v>3.4369999999999901</c:v>
                </c:pt>
                <c:pt idx="236">
                  <c:v>3.4531999999999901</c:v>
                </c:pt>
                <c:pt idx="237">
                  <c:v>3.4693999999999896</c:v>
                </c:pt>
                <c:pt idx="238">
                  <c:v>3.4855999999999892</c:v>
                </c:pt>
                <c:pt idx="239">
                  <c:v>3.5017999999999887</c:v>
                </c:pt>
                <c:pt idx="240">
                  <c:v>3.5179999999999887</c:v>
                </c:pt>
                <c:pt idx="241">
                  <c:v>3.5341999999999882</c:v>
                </c:pt>
                <c:pt idx="242">
                  <c:v>3.5503999999999878</c:v>
                </c:pt>
                <c:pt idx="243">
                  <c:v>3.5665999999999873</c:v>
                </c:pt>
                <c:pt idx="244">
                  <c:v>3.5827999999999873</c:v>
                </c:pt>
                <c:pt idx="245">
                  <c:v>3.5989999999999869</c:v>
                </c:pt>
                <c:pt idx="246">
                  <c:v>3.6151999999999864</c:v>
                </c:pt>
                <c:pt idx="247">
                  <c:v>3.631399999999986</c:v>
                </c:pt>
                <c:pt idx="248">
                  <c:v>3.6475999999999855</c:v>
                </c:pt>
                <c:pt idx="249">
                  <c:v>3.6637999999999851</c:v>
                </c:pt>
                <c:pt idx="250">
                  <c:v>3.6799999999999846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E3B-408F-BE57-EFE7603C1652}"/>
            </c:ext>
          </c:extLst>
        </c:ser>
        <c:axId val="100034048"/>
        <c:axId val="100544896"/>
      </c:scatterChart>
      <c:valAx>
        <c:axId val="100034048"/>
        <c:scaling>
          <c:orientation val="minMax"/>
          <c:max val="1.4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time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544896"/>
        <c:crosses val="autoZero"/>
        <c:crossBetween val="midCat"/>
      </c:valAx>
      <c:valAx>
        <c:axId val="100544896"/>
        <c:scaling>
          <c:orientation val="minMax"/>
          <c:max val="2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 baseline="0"/>
                  <a:t>Drop distance x /m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0340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324281</xdr:colOff>
      <xdr:row>1</xdr:row>
      <xdr:rowOff>94167</xdr:rowOff>
    </xdr:from>
    <xdr:to>
      <xdr:col>20</xdr:col>
      <xdr:colOff>329045</xdr:colOff>
      <xdr:row>29</xdr:row>
      <xdr:rowOff>155863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AA259"/>
  <sheetViews>
    <sheetView tabSelected="1" zoomScale="55" zoomScaleNormal="55" workbookViewId="0">
      <selection activeCell="I43" sqref="I43"/>
    </sheetView>
  </sheetViews>
  <sheetFormatPr defaultColWidth="9.109375" defaultRowHeight="25.8"/>
  <cols>
    <col min="1" max="1" width="9.109375" style="1"/>
    <col min="2" max="2" width="37.109375" style="1" customWidth="1"/>
    <col min="3" max="3" width="18.33203125" style="1" customWidth="1"/>
    <col min="4" max="4" width="15.44140625" style="1" customWidth="1"/>
    <col min="5" max="5" width="15.109375" style="1" customWidth="1"/>
    <col min="6" max="21" width="9.109375" style="1"/>
    <col min="22" max="26" width="9.109375" style="11"/>
    <col min="27" max="27" width="12.88671875" style="11" customWidth="1"/>
    <col min="28" max="16384" width="9.109375" style="1"/>
  </cols>
  <sheetData>
    <row r="2" spans="2:27">
      <c r="B2" s="3" t="s">
        <v>0</v>
      </c>
      <c r="C2" s="3"/>
    </row>
    <row r="3" spans="2:27">
      <c r="B3" s="10">
        <v>43901</v>
      </c>
      <c r="C3" s="2"/>
    </row>
    <row r="5" spans="2:27">
      <c r="B5" s="4" t="s">
        <v>1</v>
      </c>
      <c r="C5" s="4"/>
      <c r="D5" s="4"/>
      <c r="E5" s="4"/>
    </row>
    <row r="6" spans="2:27">
      <c r="B6" s="5" t="s">
        <v>4</v>
      </c>
      <c r="C6" s="6" t="s">
        <v>5</v>
      </c>
      <c r="D6" s="5" t="s">
        <v>2</v>
      </c>
      <c r="E6" s="6" t="s">
        <v>3</v>
      </c>
      <c r="V6" s="12" t="s">
        <v>7</v>
      </c>
      <c r="W6" s="12"/>
      <c r="Y6" s="13" t="s">
        <v>10</v>
      </c>
      <c r="Z6" s="14"/>
      <c r="AA6" s="14"/>
    </row>
    <row r="7" spans="2:27">
      <c r="B7" s="7">
        <v>0</v>
      </c>
      <c r="C7" s="8">
        <f>B7*2/132</f>
        <v>0</v>
      </c>
      <c r="D7" s="7">
        <v>0</v>
      </c>
      <c r="E7" s="9">
        <f>D7/29.75</f>
        <v>0</v>
      </c>
      <c r="V7" s="15"/>
      <c r="W7" s="15"/>
      <c r="Y7" s="14"/>
      <c r="Z7" s="14"/>
      <c r="AA7" s="14"/>
    </row>
    <row r="8" spans="2:27">
      <c r="B8" s="7">
        <v>3</v>
      </c>
      <c r="C8" s="8">
        <f t="shared" ref="C8:C17" si="0">B8*2/132</f>
        <v>4.5454545454545456E-2</v>
      </c>
      <c r="D8" s="7">
        <v>2</v>
      </c>
      <c r="E8" s="9">
        <f t="shared" ref="E8:E17" si="1">D8/29.75</f>
        <v>6.7226890756302518E-2</v>
      </c>
      <c r="V8" s="12" t="s">
        <v>8</v>
      </c>
      <c r="W8" s="12" t="s">
        <v>9</v>
      </c>
      <c r="Y8" s="13" t="s">
        <v>8</v>
      </c>
      <c r="Z8" s="13" t="s">
        <v>9</v>
      </c>
      <c r="AA8" s="14"/>
    </row>
    <row r="9" spans="2:27">
      <c r="B9" s="7">
        <v>9</v>
      </c>
      <c r="C9" s="8">
        <f t="shared" si="0"/>
        <v>0.13636363636363635</v>
      </c>
      <c r="D9" s="7">
        <v>4</v>
      </c>
      <c r="E9" s="9">
        <f t="shared" si="1"/>
        <v>0.13445378151260504</v>
      </c>
      <c r="V9" s="15">
        <v>0</v>
      </c>
      <c r="W9" s="15">
        <f>0.5*9.81*(V9^2)</f>
        <v>0</v>
      </c>
      <c r="Y9" s="14">
        <f>V9</f>
        <v>0</v>
      </c>
      <c r="Z9" s="14">
        <f>-0.37+1.62*Y9</f>
        <v>-0.37</v>
      </c>
      <c r="AA9" s="14"/>
    </row>
    <row r="10" spans="2:27">
      <c r="B10" s="7">
        <v>19</v>
      </c>
      <c r="C10" s="8">
        <f t="shared" si="0"/>
        <v>0.2878787878787879</v>
      </c>
      <c r="D10" s="7">
        <v>6</v>
      </c>
      <c r="E10" s="9">
        <f t="shared" si="1"/>
        <v>0.20168067226890757</v>
      </c>
      <c r="V10" s="15">
        <f>V9+0.01</f>
        <v>0.01</v>
      </c>
      <c r="W10" s="15">
        <f t="shared" ref="W10:W73" si="2">0.5*9.81*(V10^2)</f>
        <v>4.9050000000000005E-4</v>
      </c>
      <c r="Y10" s="14">
        <f t="shared" ref="Y10:Y73" si="3">V10</f>
        <v>0.01</v>
      </c>
      <c r="Z10" s="14">
        <f t="shared" ref="Z10:Z73" si="4">-0.37+1.62*Y10</f>
        <v>-0.3538</v>
      </c>
      <c r="AA10" s="14"/>
    </row>
    <row r="11" spans="2:27">
      <c r="B11" s="7">
        <v>30</v>
      </c>
      <c r="C11" s="8">
        <f t="shared" si="0"/>
        <v>0.45454545454545453</v>
      </c>
      <c r="D11" s="7">
        <v>8</v>
      </c>
      <c r="E11" s="9">
        <f t="shared" si="1"/>
        <v>0.26890756302521007</v>
      </c>
      <c r="V11" s="15">
        <f t="shared" ref="V11:V74" si="5">V10+0.01</f>
        <v>0.02</v>
      </c>
      <c r="W11" s="15">
        <f t="shared" si="2"/>
        <v>1.9620000000000002E-3</v>
      </c>
      <c r="Y11" s="14">
        <f t="shared" si="3"/>
        <v>0.02</v>
      </c>
      <c r="Z11" s="14">
        <f t="shared" si="4"/>
        <v>-0.33760000000000001</v>
      </c>
      <c r="AA11" s="14"/>
    </row>
    <row r="12" spans="2:27">
      <c r="B12" s="7">
        <v>45</v>
      </c>
      <c r="C12" s="8">
        <f t="shared" si="0"/>
        <v>0.68181818181818177</v>
      </c>
      <c r="D12" s="7">
        <v>10</v>
      </c>
      <c r="E12" s="9">
        <f t="shared" si="1"/>
        <v>0.33613445378151263</v>
      </c>
      <c r="V12" s="15">
        <f t="shared" si="5"/>
        <v>0.03</v>
      </c>
      <c r="W12" s="15">
        <f t="shared" si="2"/>
        <v>4.4145E-3</v>
      </c>
      <c r="Y12" s="14">
        <f t="shared" si="3"/>
        <v>0.03</v>
      </c>
      <c r="Z12" s="14">
        <f t="shared" si="4"/>
        <v>-0.32140000000000002</v>
      </c>
      <c r="AA12" s="14"/>
    </row>
    <row r="13" spans="2:27">
      <c r="B13" s="7">
        <v>62</v>
      </c>
      <c r="C13" s="8">
        <f t="shared" si="0"/>
        <v>0.93939393939393945</v>
      </c>
      <c r="D13" s="7">
        <v>12</v>
      </c>
      <c r="E13" s="9">
        <f t="shared" si="1"/>
        <v>0.40336134453781514</v>
      </c>
      <c r="V13" s="15">
        <f t="shared" si="5"/>
        <v>0.04</v>
      </c>
      <c r="W13" s="15">
        <f t="shared" si="2"/>
        <v>7.8480000000000008E-3</v>
      </c>
      <c r="Y13" s="14">
        <f t="shared" si="3"/>
        <v>0.04</v>
      </c>
      <c r="Z13" s="14">
        <f t="shared" si="4"/>
        <v>-0.30519999999999997</v>
      </c>
      <c r="AA13" s="14"/>
    </row>
    <row r="14" spans="2:27">
      <c r="B14" s="7">
        <v>81</v>
      </c>
      <c r="C14" s="8">
        <f t="shared" si="0"/>
        <v>1.2272727272727273</v>
      </c>
      <c r="D14" s="7">
        <v>14</v>
      </c>
      <c r="E14" s="9">
        <f t="shared" si="1"/>
        <v>0.47058823529411764</v>
      </c>
      <c r="V14" s="15">
        <f t="shared" si="5"/>
        <v>0.05</v>
      </c>
      <c r="W14" s="15">
        <f t="shared" si="2"/>
        <v>1.2262500000000003E-2</v>
      </c>
      <c r="Y14" s="14">
        <f t="shared" si="3"/>
        <v>0.05</v>
      </c>
      <c r="Z14" s="14">
        <f t="shared" si="4"/>
        <v>-0.28899999999999998</v>
      </c>
      <c r="AA14" s="14"/>
    </row>
    <row r="15" spans="2:27">
      <c r="B15" s="7">
        <v>102</v>
      </c>
      <c r="C15" s="8">
        <f t="shared" si="0"/>
        <v>1.5454545454545454</v>
      </c>
      <c r="D15" s="7">
        <v>16</v>
      </c>
      <c r="E15" s="9">
        <f t="shared" si="1"/>
        <v>0.53781512605042014</v>
      </c>
      <c r="V15" s="15">
        <f t="shared" si="5"/>
        <v>6.0000000000000005E-2</v>
      </c>
      <c r="W15" s="15">
        <f t="shared" si="2"/>
        <v>1.7658000000000004E-2</v>
      </c>
      <c r="Y15" s="14">
        <f t="shared" si="3"/>
        <v>6.0000000000000005E-2</v>
      </c>
      <c r="Z15" s="14">
        <f t="shared" si="4"/>
        <v>-0.27279999999999999</v>
      </c>
      <c r="AA15" s="14"/>
    </row>
    <row r="16" spans="2:27">
      <c r="B16" s="7">
        <v>124</v>
      </c>
      <c r="C16" s="8">
        <f t="shared" si="0"/>
        <v>1.8787878787878789</v>
      </c>
      <c r="D16" s="7">
        <v>18</v>
      </c>
      <c r="E16" s="9">
        <f t="shared" si="1"/>
        <v>0.60504201680672265</v>
      </c>
      <c r="V16" s="15">
        <f t="shared" si="5"/>
        <v>7.0000000000000007E-2</v>
      </c>
      <c r="W16" s="15">
        <f t="shared" si="2"/>
        <v>2.4034500000000004E-2</v>
      </c>
      <c r="Y16" s="14">
        <f t="shared" si="3"/>
        <v>7.0000000000000007E-2</v>
      </c>
      <c r="Z16" s="14">
        <f t="shared" si="4"/>
        <v>-0.25659999999999999</v>
      </c>
      <c r="AA16" s="14"/>
    </row>
    <row r="17" spans="2:27">
      <c r="B17" s="7">
        <v>132</v>
      </c>
      <c r="C17" s="8">
        <f t="shared" si="0"/>
        <v>2</v>
      </c>
      <c r="D17" s="7">
        <v>19</v>
      </c>
      <c r="E17" s="9">
        <f t="shared" si="1"/>
        <v>0.6386554621848739</v>
      </c>
      <c r="V17" s="15">
        <f t="shared" si="5"/>
        <v>0.08</v>
      </c>
      <c r="W17" s="15">
        <f t="shared" si="2"/>
        <v>3.1392000000000003E-2</v>
      </c>
      <c r="Y17" s="14">
        <f t="shared" si="3"/>
        <v>0.08</v>
      </c>
      <c r="Z17" s="14">
        <f t="shared" si="4"/>
        <v>-0.24039999999999997</v>
      </c>
      <c r="AA17" s="14"/>
    </row>
    <row r="18" spans="2:27">
      <c r="V18" s="15">
        <f t="shared" si="5"/>
        <v>0.09</v>
      </c>
      <c r="W18" s="15">
        <f t="shared" si="2"/>
        <v>3.9730500000000002E-2</v>
      </c>
      <c r="Y18" s="14">
        <f t="shared" si="3"/>
        <v>0.09</v>
      </c>
      <c r="Z18" s="14">
        <f t="shared" si="4"/>
        <v>-0.22419999999999998</v>
      </c>
      <c r="AA18" s="14"/>
    </row>
    <row r="19" spans="2:27">
      <c r="B19" s="4" t="s">
        <v>6</v>
      </c>
      <c r="C19" s="4"/>
      <c r="D19" s="4"/>
      <c r="E19" s="4"/>
      <c r="V19" s="15">
        <f t="shared" si="5"/>
        <v>9.9999999999999992E-2</v>
      </c>
      <c r="W19" s="15">
        <f t="shared" si="2"/>
        <v>4.9049999999999996E-2</v>
      </c>
      <c r="Y19" s="14">
        <f t="shared" si="3"/>
        <v>9.9999999999999992E-2</v>
      </c>
      <c r="Z19" s="14">
        <f t="shared" si="4"/>
        <v>-0.20799999999999999</v>
      </c>
      <c r="AA19" s="14"/>
    </row>
    <row r="20" spans="2:27">
      <c r="B20" s="5" t="s">
        <v>4</v>
      </c>
      <c r="C20" s="6" t="s">
        <v>5</v>
      </c>
      <c r="D20" s="5" t="s">
        <v>2</v>
      </c>
      <c r="E20" s="6" t="s">
        <v>3</v>
      </c>
      <c r="V20" s="15">
        <f t="shared" si="5"/>
        <v>0.10999999999999999</v>
      </c>
      <c r="W20" s="15">
        <f t="shared" si="2"/>
        <v>5.9350499999999994E-2</v>
      </c>
      <c r="Y20" s="14">
        <f t="shared" si="3"/>
        <v>0.10999999999999999</v>
      </c>
      <c r="Z20" s="14">
        <f t="shared" si="4"/>
        <v>-0.1918</v>
      </c>
      <c r="AA20" s="14"/>
    </row>
    <row r="21" spans="2:27">
      <c r="B21" s="7">
        <v>0</v>
      </c>
      <c r="C21" s="8">
        <f>2*B21/124</f>
        <v>0</v>
      </c>
      <c r="D21" s="7">
        <v>0</v>
      </c>
      <c r="E21" s="9">
        <f>D21/29.75</f>
        <v>0</v>
      </c>
      <c r="V21" s="15">
        <f t="shared" si="5"/>
        <v>0.11999999999999998</v>
      </c>
      <c r="W21" s="15">
        <f t="shared" si="2"/>
        <v>7.0631999999999986E-2</v>
      </c>
      <c r="Y21" s="14">
        <f t="shared" si="3"/>
        <v>0.11999999999999998</v>
      </c>
      <c r="Z21" s="14">
        <f t="shared" si="4"/>
        <v>-0.17560000000000001</v>
      </c>
      <c r="AA21" s="14"/>
    </row>
    <row r="22" spans="2:27">
      <c r="B22" s="7">
        <v>3</v>
      </c>
      <c r="C22" s="8">
        <f t="shared" ref="C22:C34" si="6">2*B22/124</f>
        <v>4.8387096774193547E-2</v>
      </c>
      <c r="D22" s="7">
        <v>3</v>
      </c>
      <c r="E22" s="9">
        <f t="shared" ref="E22:E34" si="7">D22/29.75</f>
        <v>0.10084033613445378</v>
      </c>
      <c r="V22" s="15">
        <f t="shared" si="5"/>
        <v>0.12999999999999998</v>
      </c>
      <c r="W22" s="15">
        <f t="shared" si="2"/>
        <v>8.2894499999999982E-2</v>
      </c>
      <c r="Y22" s="14">
        <f t="shared" si="3"/>
        <v>0.12999999999999998</v>
      </c>
      <c r="Z22" s="14">
        <f t="shared" si="4"/>
        <v>-0.15940000000000001</v>
      </c>
      <c r="AA22" s="14"/>
    </row>
    <row r="23" spans="2:27">
      <c r="B23" s="7">
        <v>7</v>
      </c>
      <c r="C23" s="8">
        <f t="shared" si="6"/>
        <v>0.11290322580645161</v>
      </c>
      <c r="D23" s="7">
        <v>6</v>
      </c>
      <c r="E23" s="9">
        <f t="shared" si="7"/>
        <v>0.20168067226890757</v>
      </c>
      <c r="V23" s="15">
        <f t="shared" si="5"/>
        <v>0.13999999999999999</v>
      </c>
      <c r="W23" s="15">
        <f t="shared" si="2"/>
        <v>9.6137999999999987E-2</v>
      </c>
      <c r="Y23" s="14">
        <f t="shared" si="3"/>
        <v>0.13999999999999999</v>
      </c>
      <c r="Z23" s="14">
        <f t="shared" si="4"/>
        <v>-0.14319999999999999</v>
      </c>
      <c r="AA23" s="14"/>
    </row>
    <row r="24" spans="2:27">
      <c r="B24" s="7">
        <v>14</v>
      </c>
      <c r="C24" s="8">
        <f t="shared" si="6"/>
        <v>0.22580645161290322</v>
      </c>
      <c r="D24" s="7">
        <v>9</v>
      </c>
      <c r="E24" s="9">
        <f t="shared" si="7"/>
        <v>0.30252100840336132</v>
      </c>
      <c r="V24" s="15">
        <f t="shared" si="5"/>
        <v>0.15</v>
      </c>
      <c r="W24" s="15">
        <f t="shared" si="2"/>
        <v>0.1103625</v>
      </c>
      <c r="Y24" s="14">
        <f t="shared" si="3"/>
        <v>0.15</v>
      </c>
      <c r="Z24" s="14">
        <f t="shared" si="4"/>
        <v>-0.127</v>
      </c>
      <c r="AA24" s="14"/>
    </row>
    <row r="25" spans="2:27">
      <c r="B25" s="7">
        <v>22</v>
      </c>
      <c r="C25" s="8">
        <f t="shared" si="6"/>
        <v>0.35483870967741937</v>
      </c>
      <c r="D25" s="7">
        <v>12</v>
      </c>
      <c r="E25" s="9">
        <f t="shared" si="7"/>
        <v>0.40336134453781514</v>
      </c>
      <c r="V25" s="15">
        <f t="shared" si="5"/>
        <v>0.16</v>
      </c>
      <c r="W25" s="15">
        <f t="shared" si="2"/>
        <v>0.12556800000000001</v>
      </c>
      <c r="Y25" s="14">
        <f t="shared" si="3"/>
        <v>0.16</v>
      </c>
      <c r="Z25" s="14">
        <f t="shared" si="4"/>
        <v>-0.11079999999999995</v>
      </c>
      <c r="AA25" s="14"/>
    </row>
    <row r="26" spans="2:27">
      <c r="B26" s="7">
        <v>31</v>
      </c>
      <c r="C26" s="8">
        <f t="shared" si="6"/>
        <v>0.5</v>
      </c>
      <c r="D26" s="7">
        <v>15</v>
      </c>
      <c r="E26" s="9">
        <f t="shared" si="7"/>
        <v>0.50420168067226889</v>
      </c>
      <c r="V26" s="15">
        <f t="shared" si="5"/>
        <v>0.17</v>
      </c>
      <c r="W26" s="15">
        <f t="shared" si="2"/>
        <v>0.14175450000000003</v>
      </c>
      <c r="Y26" s="14">
        <f t="shared" si="3"/>
        <v>0.17</v>
      </c>
      <c r="Z26" s="14">
        <f t="shared" si="4"/>
        <v>-9.4599999999999962E-2</v>
      </c>
      <c r="AA26" s="14"/>
    </row>
    <row r="27" spans="2:27">
      <c r="B27" s="7">
        <v>40</v>
      </c>
      <c r="C27" s="8">
        <f t="shared" si="6"/>
        <v>0.64516129032258063</v>
      </c>
      <c r="D27" s="7">
        <v>18</v>
      </c>
      <c r="E27" s="9">
        <f t="shared" si="7"/>
        <v>0.60504201680672265</v>
      </c>
      <c r="V27" s="15">
        <f t="shared" si="5"/>
        <v>0.18000000000000002</v>
      </c>
      <c r="W27" s="15">
        <f t="shared" si="2"/>
        <v>0.15892200000000004</v>
      </c>
      <c r="Y27" s="14">
        <f t="shared" si="3"/>
        <v>0.18000000000000002</v>
      </c>
      <c r="Z27" s="14">
        <f t="shared" si="4"/>
        <v>-7.839999999999997E-2</v>
      </c>
      <c r="AA27" s="14"/>
    </row>
    <row r="28" spans="2:27">
      <c r="B28" s="7">
        <v>48</v>
      </c>
      <c r="C28" s="8">
        <f t="shared" si="6"/>
        <v>0.77419354838709675</v>
      </c>
      <c r="D28" s="7">
        <v>21</v>
      </c>
      <c r="E28" s="9">
        <f t="shared" si="7"/>
        <v>0.70588235294117652</v>
      </c>
      <c r="V28" s="15">
        <f t="shared" si="5"/>
        <v>0.19000000000000003</v>
      </c>
      <c r="W28" s="15">
        <f t="shared" si="2"/>
        <v>0.17707050000000008</v>
      </c>
      <c r="Y28" s="14">
        <f t="shared" si="3"/>
        <v>0.19000000000000003</v>
      </c>
      <c r="Z28" s="14">
        <f t="shared" si="4"/>
        <v>-6.2199999999999922E-2</v>
      </c>
      <c r="AA28" s="14"/>
    </row>
    <row r="29" spans="2:27">
      <c r="B29" s="7">
        <v>58</v>
      </c>
      <c r="C29" s="8">
        <f t="shared" si="6"/>
        <v>0.93548387096774188</v>
      </c>
      <c r="D29" s="7">
        <v>24</v>
      </c>
      <c r="E29" s="9">
        <f t="shared" si="7"/>
        <v>0.80672268907563027</v>
      </c>
      <c r="V29" s="15">
        <f t="shared" si="5"/>
        <v>0.20000000000000004</v>
      </c>
      <c r="W29" s="15">
        <f t="shared" si="2"/>
        <v>0.19620000000000007</v>
      </c>
      <c r="Y29" s="14">
        <f t="shared" si="3"/>
        <v>0.20000000000000004</v>
      </c>
      <c r="Z29" s="14">
        <f t="shared" si="4"/>
        <v>-4.599999999999993E-2</v>
      </c>
      <c r="AA29" s="14"/>
    </row>
    <row r="30" spans="2:27">
      <c r="B30" s="7">
        <v>68</v>
      </c>
      <c r="C30" s="8">
        <f t="shared" si="6"/>
        <v>1.096774193548387</v>
      </c>
      <c r="D30" s="7">
        <v>27</v>
      </c>
      <c r="E30" s="9">
        <f t="shared" si="7"/>
        <v>0.90756302521008403</v>
      </c>
      <c r="V30" s="15">
        <f t="shared" si="5"/>
        <v>0.21000000000000005</v>
      </c>
      <c r="W30" s="15">
        <f t="shared" si="2"/>
        <v>0.21631050000000013</v>
      </c>
      <c r="Y30" s="14">
        <f t="shared" si="3"/>
        <v>0.21000000000000005</v>
      </c>
      <c r="Z30" s="14">
        <f t="shared" si="4"/>
        <v>-2.9799999999999882E-2</v>
      </c>
      <c r="AA30" s="14"/>
    </row>
    <row r="31" spans="2:27">
      <c r="B31" s="7">
        <v>78</v>
      </c>
      <c r="C31" s="8">
        <f t="shared" si="6"/>
        <v>1.2580645161290323</v>
      </c>
      <c r="D31" s="7">
        <v>30</v>
      </c>
      <c r="E31" s="9">
        <f t="shared" si="7"/>
        <v>1.0084033613445378</v>
      </c>
      <c r="V31" s="15">
        <f t="shared" si="5"/>
        <v>0.22000000000000006</v>
      </c>
      <c r="W31" s="15">
        <f t="shared" si="2"/>
        <v>0.23740200000000014</v>
      </c>
      <c r="Y31" s="14">
        <f t="shared" si="3"/>
        <v>0.22000000000000006</v>
      </c>
      <c r="Z31" s="14">
        <f t="shared" si="4"/>
        <v>-1.359999999999989E-2</v>
      </c>
      <c r="AA31" s="14"/>
    </row>
    <row r="32" spans="2:27">
      <c r="B32" s="7">
        <v>88</v>
      </c>
      <c r="C32" s="8">
        <f t="shared" si="6"/>
        <v>1.4193548387096775</v>
      </c>
      <c r="D32" s="7">
        <v>33</v>
      </c>
      <c r="E32" s="9">
        <f t="shared" si="7"/>
        <v>1.1092436974789917</v>
      </c>
      <c r="H32" s="16" t="s">
        <v>11</v>
      </c>
      <c r="I32" s="16"/>
      <c r="J32" s="16"/>
      <c r="K32" s="16"/>
      <c r="L32" s="16"/>
      <c r="M32" s="16"/>
      <c r="N32" s="16"/>
      <c r="O32" s="16"/>
      <c r="P32" s="16"/>
      <c r="V32" s="15">
        <f t="shared" si="5"/>
        <v>0.23000000000000007</v>
      </c>
      <c r="W32" s="15">
        <f t="shared" si="2"/>
        <v>0.25947450000000016</v>
      </c>
      <c r="Y32" s="14">
        <f t="shared" si="3"/>
        <v>0.23000000000000007</v>
      </c>
      <c r="Z32" s="14">
        <f t="shared" si="4"/>
        <v>2.6000000000001577E-3</v>
      </c>
      <c r="AA32" s="14"/>
    </row>
    <row r="33" spans="2:27">
      <c r="B33" s="7">
        <v>98</v>
      </c>
      <c r="C33" s="8">
        <f t="shared" si="6"/>
        <v>1.5806451612903225</v>
      </c>
      <c r="D33" s="7">
        <v>36</v>
      </c>
      <c r="E33" s="9">
        <f t="shared" si="7"/>
        <v>1.2100840336134453</v>
      </c>
      <c r="H33" s="16" t="s">
        <v>12</v>
      </c>
      <c r="I33" s="16"/>
      <c r="J33" s="16"/>
      <c r="K33" s="16"/>
      <c r="L33" s="16"/>
      <c r="M33" s="16"/>
      <c r="N33" s="16"/>
      <c r="O33" s="16"/>
      <c r="P33" s="16"/>
      <c r="V33" s="15">
        <f t="shared" si="5"/>
        <v>0.24000000000000007</v>
      </c>
      <c r="W33" s="15">
        <f t="shared" si="2"/>
        <v>0.28252800000000017</v>
      </c>
      <c r="Y33" s="14">
        <f t="shared" si="3"/>
        <v>0.24000000000000007</v>
      </c>
      <c r="Z33" s="14">
        <f t="shared" si="4"/>
        <v>1.880000000000015E-2</v>
      </c>
      <c r="AA33" s="14"/>
    </row>
    <row r="34" spans="2:27">
      <c r="B34" s="7">
        <v>108</v>
      </c>
      <c r="C34" s="8">
        <f t="shared" si="6"/>
        <v>1.7419354838709677</v>
      </c>
      <c r="D34" s="7">
        <v>39</v>
      </c>
      <c r="E34" s="9">
        <f t="shared" si="7"/>
        <v>1.3109243697478992</v>
      </c>
      <c r="V34" s="15">
        <f t="shared" si="5"/>
        <v>0.25000000000000006</v>
      </c>
      <c r="W34" s="15">
        <f t="shared" si="2"/>
        <v>0.30656250000000013</v>
      </c>
      <c r="Y34" s="14">
        <f t="shared" si="3"/>
        <v>0.25000000000000006</v>
      </c>
      <c r="Z34" s="14">
        <f t="shared" si="4"/>
        <v>3.5000000000000142E-2</v>
      </c>
      <c r="AA34" s="14"/>
    </row>
    <row r="35" spans="2:27">
      <c r="V35" s="15">
        <f t="shared" si="5"/>
        <v>0.26000000000000006</v>
      </c>
      <c r="W35" s="15">
        <f t="shared" si="2"/>
        <v>0.33157800000000021</v>
      </c>
      <c r="Y35" s="14">
        <f t="shared" si="3"/>
        <v>0.26000000000000006</v>
      </c>
      <c r="Z35" s="14">
        <f t="shared" si="4"/>
        <v>5.1200000000000134E-2</v>
      </c>
      <c r="AA35" s="14"/>
    </row>
    <row r="36" spans="2:27">
      <c r="V36" s="15">
        <f t="shared" si="5"/>
        <v>0.27000000000000007</v>
      </c>
      <c r="W36" s="15">
        <f t="shared" si="2"/>
        <v>0.35757450000000018</v>
      </c>
      <c r="Y36" s="14">
        <f t="shared" si="3"/>
        <v>0.27000000000000007</v>
      </c>
      <c r="Z36" s="14">
        <f t="shared" si="4"/>
        <v>6.7400000000000126E-2</v>
      </c>
      <c r="AA36" s="14"/>
    </row>
    <row r="37" spans="2:27">
      <c r="V37" s="15">
        <f t="shared" si="5"/>
        <v>0.28000000000000008</v>
      </c>
      <c r="W37" s="15">
        <f t="shared" si="2"/>
        <v>0.38455200000000023</v>
      </c>
      <c r="Y37" s="14">
        <f t="shared" si="3"/>
        <v>0.28000000000000008</v>
      </c>
      <c r="Z37" s="14">
        <f t="shared" si="4"/>
        <v>8.3600000000000174E-2</v>
      </c>
      <c r="AA37" s="14"/>
    </row>
    <row r="38" spans="2:27">
      <c r="V38" s="15">
        <f t="shared" si="5"/>
        <v>0.29000000000000009</v>
      </c>
      <c r="W38" s="15">
        <f t="shared" si="2"/>
        <v>0.41251050000000028</v>
      </c>
      <c r="Y38" s="14">
        <f t="shared" si="3"/>
        <v>0.29000000000000009</v>
      </c>
      <c r="Z38" s="14">
        <f t="shared" si="4"/>
        <v>9.9800000000000166E-2</v>
      </c>
      <c r="AA38" s="14"/>
    </row>
    <row r="39" spans="2:27">
      <c r="V39" s="15">
        <f t="shared" si="5"/>
        <v>0.3000000000000001</v>
      </c>
      <c r="W39" s="15">
        <f t="shared" si="2"/>
        <v>0.44145000000000034</v>
      </c>
      <c r="Y39" s="14">
        <f t="shared" si="3"/>
        <v>0.3000000000000001</v>
      </c>
      <c r="Z39" s="14">
        <f t="shared" si="4"/>
        <v>0.11600000000000021</v>
      </c>
      <c r="AA39" s="14"/>
    </row>
    <row r="40" spans="2:27">
      <c r="V40" s="15">
        <f t="shared" si="5"/>
        <v>0.31000000000000011</v>
      </c>
      <c r="W40" s="15">
        <f t="shared" si="2"/>
        <v>0.47137050000000041</v>
      </c>
      <c r="Y40" s="14">
        <f t="shared" si="3"/>
        <v>0.31000000000000011</v>
      </c>
      <c r="Z40" s="14">
        <f t="shared" si="4"/>
        <v>0.13220000000000021</v>
      </c>
      <c r="AA40" s="14"/>
    </row>
    <row r="41" spans="2:27">
      <c r="V41" s="15">
        <f t="shared" si="5"/>
        <v>0.32000000000000012</v>
      </c>
      <c r="W41" s="15">
        <f t="shared" si="2"/>
        <v>0.50227200000000038</v>
      </c>
      <c r="Y41" s="14">
        <f t="shared" si="3"/>
        <v>0.32000000000000012</v>
      </c>
      <c r="Z41" s="14">
        <f t="shared" si="4"/>
        <v>0.1484000000000002</v>
      </c>
      <c r="AA41" s="14"/>
    </row>
    <row r="42" spans="2:27">
      <c r="V42" s="15">
        <f t="shared" si="5"/>
        <v>0.33000000000000013</v>
      </c>
      <c r="W42" s="15">
        <f t="shared" si="2"/>
        <v>0.53415450000000042</v>
      </c>
      <c r="Y42" s="14">
        <f t="shared" si="3"/>
        <v>0.33000000000000013</v>
      </c>
      <c r="Z42" s="14">
        <f t="shared" si="4"/>
        <v>0.16460000000000019</v>
      </c>
      <c r="AA42" s="14"/>
    </row>
    <row r="43" spans="2:27">
      <c r="V43" s="15">
        <f t="shared" si="5"/>
        <v>0.34000000000000014</v>
      </c>
      <c r="W43" s="15">
        <f t="shared" si="2"/>
        <v>0.56701800000000047</v>
      </c>
      <c r="Y43" s="14">
        <f t="shared" si="3"/>
        <v>0.34000000000000014</v>
      </c>
      <c r="Z43" s="14">
        <f t="shared" si="4"/>
        <v>0.18080000000000029</v>
      </c>
      <c r="AA43" s="14"/>
    </row>
    <row r="44" spans="2:27">
      <c r="V44" s="15">
        <f t="shared" si="5"/>
        <v>0.35000000000000014</v>
      </c>
      <c r="W44" s="15">
        <f t="shared" si="2"/>
        <v>0.60086250000000052</v>
      </c>
      <c r="Y44" s="14">
        <f t="shared" si="3"/>
        <v>0.35000000000000014</v>
      </c>
      <c r="Z44" s="14">
        <f t="shared" si="4"/>
        <v>0.19700000000000029</v>
      </c>
      <c r="AA44" s="14"/>
    </row>
    <row r="45" spans="2:27">
      <c r="V45" s="15">
        <f t="shared" si="5"/>
        <v>0.36000000000000015</v>
      </c>
      <c r="W45" s="15">
        <f t="shared" si="2"/>
        <v>0.63568800000000059</v>
      </c>
      <c r="Y45" s="14">
        <f t="shared" si="3"/>
        <v>0.36000000000000015</v>
      </c>
      <c r="Z45" s="14">
        <f t="shared" si="4"/>
        <v>0.21320000000000028</v>
      </c>
      <c r="AA45" s="14"/>
    </row>
    <row r="46" spans="2:27">
      <c r="V46" s="15">
        <f t="shared" si="5"/>
        <v>0.37000000000000016</v>
      </c>
      <c r="W46" s="15">
        <f t="shared" si="2"/>
        <v>0.67149450000000066</v>
      </c>
      <c r="Y46" s="14">
        <f t="shared" si="3"/>
        <v>0.37000000000000016</v>
      </c>
      <c r="Z46" s="14">
        <f t="shared" si="4"/>
        <v>0.22940000000000027</v>
      </c>
      <c r="AA46" s="14"/>
    </row>
    <row r="47" spans="2:27">
      <c r="V47" s="15">
        <f t="shared" si="5"/>
        <v>0.38000000000000017</v>
      </c>
      <c r="W47" s="15">
        <f t="shared" si="2"/>
        <v>0.70828200000000074</v>
      </c>
      <c r="Y47" s="14">
        <f t="shared" si="3"/>
        <v>0.38000000000000017</v>
      </c>
      <c r="Z47" s="14">
        <f t="shared" si="4"/>
        <v>0.24560000000000037</v>
      </c>
      <c r="AA47" s="14"/>
    </row>
    <row r="48" spans="2:27">
      <c r="V48" s="15">
        <f t="shared" si="5"/>
        <v>0.39000000000000018</v>
      </c>
      <c r="W48" s="15">
        <f t="shared" si="2"/>
        <v>0.74605050000000073</v>
      </c>
      <c r="Y48" s="14">
        <f t="shared" si="3"/>
        <v>0.39000000000000018</v>
      </c>
      <c r="Z48" s="14">
        <f t="shared" si="4"/>
        <v>0.26180000000000037</v>
      </c>
      <c r="AA48" s="14"/>
    </row>
    <row r="49" spans="22:27">
      <c r="V49" s="15">
        <f t="shared" si="5"/>
        <v>0.40000000000000019</v>
      </c>
      <c r="W49" s="15">
        <f t="shared" si="2"/>
        <v>0.78480000000000072</v>
      </c>
      <c r="Y49" s="14">
        <f t="shared" si="3"/>
        <v>0.40000000000000019</v>
      </c>
      <c r="Z49" s="14">
        <f t="shared" si="4"/>
        <v>0.27800000000000036</v>
      </c>
      <c r="AA49" s="14"/>
    </row>
    <row r="50" spans="22:27">
      <c r="V50" s="15">
        <f t="shared" si="5"/>
        <v>0.4100000000000002</v>
      </c>
      <c r="W50" s="15">
        <f t="shared" si="2"/>
        <v>0.82453050000000083</v>
      </c>
      <c r="Y50" s="14">
        <f t="shared" si="3"/>
        <v>0.4100000000000002</v>
      </c>
      <c r="Z50" s="14">
        <f t="shared" si="4"/>
        <v>0.29420000000000035</v>
      </c>
      <c r="AA50" s="14"/>
    </row>
    <row r="51" spans="22:27">
      <c r="V51" s="15">
        <f t="shared" si="5"/>
        <v>0.42000000000000021</v>
      </c>
      <c r="W51" s="15">
        <f t="shared" si="2"/>
        <v>0.86524200000000084</v>
      </c>
      <c r="Y51" s="14">
        <f t="shared" si="3"/>
        <v>0.42000000000000021</v>
      </c>
      <c r="Z51" s="14">
        <f t="shared" si="4"/>
        <v>0.31040000000000034</v>
      </c>
      <c r="AA51" s="14"/>
    </row>
    <row r="52" spans="22:27">
      <c r="V52" s="15">
        <f t="shared" si="5"/>
        <v>0.43000000000000022</v>
      </c>
      <c r="W52" s="15">
        <f t="shared" si="2"/>
        <v>0.90693450000000086</v>
      </c>
      <c r="Y52" s="14">
        <f t="shared" si="3"/>
        <v>0.43000000000000022</v>
      </c>
      <c r="Z52" s="14">
        <f t="shared" si="4"/>
        <v>0.32660000000000045</v>
      </c>
      <c r="AA52" s="14"/>
    </row>
    <row r="53" spans="22:27">
      <c r="V53" s="15">
        <f t="shared" si="5"/>
        <v>0.44000000000000022</v>
      </c>
      <c r="W53" s="15">
        <f t="shared" si="2"/>
        <v>0.94960800000000101</v>
      </c>
      <c r="Y53" s="14">
        <f t="shared" si="3"/>
        <v>0.44000000000000022</v>
      </c>
      <c r="Z53" s="14">
        <f t="shared" si="4"/>
        <v>0.34280000000000044</v>
      </c>
      <c r="AA53" s="14"/>
    </row>
    <row r="54" spans="22:27">
      <c r="V54" s="15">
        <f t="shared" si="5"/>
        <v>0.45000000000000023</v>
      </c>
      <c r="W54" s="15">
        <f t="shared" si="2"/>
        <v>0.99326250000000105</v>
      </c>
      <c r="Y54" s="14">
        <f t="shared" si="3"/>
        <v>0.45000000000000023</v>
      </c>
      <c r="Z54" s="14">
        <f t="shared" si="4"/>
        <v>0.35900000000000043</v>
      </c>
      <c r="AA54" s="14"/>
    </row>
    <row r="55" spans="22:27">
      <c r="V55" s="15">
        <f t="shared" si="5"/>
        <v>0.46000000000000024</v>
      </c>
      <c r="W55" s="15">
        <f t="shared" si="2"/>
        <v>1.0378980000000011</v>
      </c>
      <c r="Y55" s="14">
        <f t="shared" si="3"/>
        <v>0.46000000000000024</v>
      </c>
      <c r="Z55" s="14">
        <f t="shared" si="4"/>
        <v>0.37520000000000042</v>
      </c>
      <c r="AA55" s="14"/>
    </row>
    <row r="56" spans="22:27">
      <c r="V56" s="15">
        <f t="shared" si="5"/>
        <v>0.47000000000000025</v>
      </c>
      <c r="W56" s="15">
        <f t="shared" si="2"/>
        <v>1.0835145000000013</v>
      </c>
      <c r="Y56" s="14">
        <f t="shared" si="3"/>
        <v>0.47000000000000025</v>
      </c>
      <c r="Z56" s="14">
        <f t="shared" si="4"/>
        <v>0.39140000000000041</v>
      </c>
      <c r="AA56" s="14"/>
    </row>
    <row r="57" spans="22:27">
      <c r="V57" s="15">
        <f t="shared" si="5"/>
        <v>0.48000000000000026</v>
      </c>
      <c r="W57" s="15">
        <f t="shared" si="2"/>
        <v>1.1301120000000013</v>
      </c>
      <c r="Y57" s="14">
        <f t="shared" si="3"/>
        <v>0.48000000000000026</v>
      </c>
      <c r="Z57" s="14">
        <f t="shared" si="4"/>
        <v>0.40760000000000052</v>
      </c>
      <c r="AA57" s="14"/>
    </row>
    <row r="58" spans="22:27">
      <c r="V58" s="15">
        <f t="shared" si="5"/>
        <v>0.49000000000000027</v>
      </c>
      <c r="W58" s="15">
        <f t="shared" si="2"/>
        <v>1.1776905000000013</v>
      </c>
      <c r="Y58" s="14">
        <f t="shared" si="3"/>
        <v>0.49000000000000027</v>
      </c>
      <c r="Z58" s="14">
        <f t="shared" si="4"/>
        <v>0.42380000000000051</v>
      </c>
      <c r="AA58" s="14"/>
    </row>
    <row r="59" spans="22:27">
      <c r="V59" s="15">
        <f t="shared" si="5"/>
        <v>0.50000000000000022</v>
      </c>
      <c r="W59" s="15">
        <f t="shared" si="2"/>
        <v>1.2262500000000012</v>
      </c>
      <c r="Y59" s="14">
        <f t="shared" si="3"/>
        <v>0.50000000000000022</v>
      </c>
      <c r="Z59" s="14">
        <f t="shared" si="4"/>
        <v>0.44000000000000039</v>
      </c>
      <c r="AA59" s="14"/>
    </row>
    <row r="60" spans="22:27">
      <c r="V60" s="15">
        <f t="shared" si="5"/>
        <v>0.51000000000000023</v>
      </c>
      <c r="W60" s="15">
        <f t="shared" si="2"/>
        <v>1.2757905000000012</v>
      </c>
      <c r="Y60" s="14">
        <f t="shared" si="3"/>
        <v>0.51000000000000023</v>
      </c>
      <c r="Z60" s="14">
        <f t="shared" si="4"/>
        <v>0.45620000000000038</v>
      </c>
      <c r="AA60" s="14"/>
    </row>
    <row r="61" spans="22:27">
      <c r="V61" s="15">
        <f t="shared" si="5"/>
        <v>0.52000000000000024</v>
      </c>
      <c r="W61" s="15">
        <f t="shared" si="2"/>
        <v>1.3263120000000013</v>
      </c>
      <c r="Y61" s="14">
        <f t="shared" si="3"/>
        <v>0.52000000000000024</v>
      </c>
      <c r="Z61" s="14">
        <f t="shared" si="4"/>
        <v>0.47240000000000049</v>
      </c>
      <c r="AA61" s="14"/>
    </row>
    <row r="62" spans="22:27">
      <c r="V62" s="15">
        <f t="shared" si="5"/>
        <v>0.53000000000000025</v>
      </c>
      <c r="W62" s="15">
        <f t="shared" si="2"/>
        <v>1.3778145000000013</v>
      </c>
      <c r="Y62" s="14">
        <f t="shared" si="3"/>
        <v>0.53000000000000025</v>
      </c>
      <c r="Z62" s="14">
        <f t="shared" si="4"/>
        <v>0.48860000000000048</v>
      </c>
      <c r="AA62" s="14"/>
    </row>
    <row r="63" spans="22:27">
      <c r="V63" s="15">
        <f t="shared" si="5"/>
        <v>0.54000000000000026</v>
      </c>
      <c r="W63" s="15">
        <f t="shared" si="2"/>
        <v>1.4302980000000016</v>
      </c>
      <c r="Y63" s="14">
        <f t="shared" si="3"/>
        <v>0.54000000000000026</v>
      </c>
      <c r="Z63" s="14">
        <f t="shared" si="4"/>
        <v>0.50480000000000047</v>
      </c>
      <c r="AA63" s="14"/>
    </row>
    <row r="64" spans="22:27">
      <c r="V64" s="15">
        <f t="shared" si="5"/>
        <v>0.55000000000000027</v>
      </c>
      <c r="W64" s="15">
        <f t="shared" si="2"/>
        <v>1.4837625000000014</v>
      </c>
      <c r="Y64" s="14">
        <f t="shared" si="3"/>
        <v>0.55000000000000027</v>
      </c>
      <c r="Z64" s="14">
        <f t="shared" si="4"/>
        <v>0.52100000000000046</v>
      </c>
      <c r="AA64" s="14"/>
    </row>
    <row r="65" spans="22:27">
      <c r="V65" s="15">
        <f t="shared" si="5"/>
        <v>0.56000000000000028</v>
      </c>
      <c r="W65" s="15">
        <f t="shared" si="2"/>
        <v>1.5382080000000016</v>
      </c>
      <c r="Y65" s="14">
        <f t="shared" si="3"/>
        <v>0.56000000000000028</v>
      </c>
      <c r="Z65" s="14">
        <f t="shared" si="4"/>
        <v>0.53720000000000045</v>
      </c>
      <c r="AA65" s="14"/>
    </row>
    <row r="66" spans="22:27">
      <c r="V66" s="15">
        <f t="shared" si="5"/>
        <v>0.57000000000000028</v>
      </c>
      <c r="W66" s="15">
        <f t="shared" si="2"/>
        <v>1.5936345000000016</v>
      </c>
      <c r="Y66" s="14">
        <f t="shared" si="3"/>
        <v>0.57000000000000028</v>
      </c>
      <c r="Z66" s="14">
        <f t="shared" si="4"/>
        <v>0.55340000000000056</v>
      </c>
      <c r="AA66" s="14"/>
    </row>
    <row r="67" spans="22:27">
      <c r="V67" s="15">
        <f t="shared" si="5"/>
        <v>0.58000000000000029</v>
      </c>
      <c r="W67" s="15">
        <f t="shared" si="2"/>
        <v>1.6500420000000018</v>
      </c>
      <c r="Y67" s="14">
        <f t="shared" si="3"/>
        <v>0.58000000000000029</v>
      </c>
      <c r="Z67" s="14">
        <f t="shared" si="4"/>
        <v>0.56960000000000055</v>
      </c>
      <c r="AA67" s="14"/>
    </row>
    <row r="68" spans="22:27">
      <c r="V68" s="15">
        <f t="shared" si="5"/>
        <v>0.5900000000000003</v>
      </c>
      <c r="W68" s="15">
        <f t="shared" si="2"/>
        <v>1.7074305000000018</v>
      </c>
      <c r="Y68" s="14">
        <f t="shared" si="3"/>
        <v>0.5900000000000003</v>
      </c>
      <c r="Z68" s="14">
        <f t="shared" si="4"/>
        <v>0.58580000000000054</v>
      </c>
      <c r="AA68" s="14"/>
    </row>
    <row r="69" spans="22:27">
      <c r="V69" s="15">
        <f t="shared" si="5"/>
        <v>0.60000000000000031</v>
      </c>
      <c r="W69" s="15">
        <f t="shared" si="2"/>
        <v>1.765800000000002</v>
      </c>
      <c r="Y69" s="14">
        <f t="shared" si="3"/>
        <v>0.60000000000000031</v>
      </c>
      <c r="Z69" s="14">
        <f t="shared" si="4"/>
        <v>0.60200000000000053</v>
      </c>
      <c r="AA69" s="14"/>
    </row>
    <row r="70" spans="22:27">
      <c r="V70" s="15">
        <f t="shared" si="5"/>
        <v>0.61000000000000032</v>
      </c>
      <c r="W70" s="15">
        <f t="shared" si="2"/>
        <v>1.8251505000000019</v>
      </c>
      <c r="Y70" s="14">
        <f t="shared" si="3"/>
        <v>0.61000000000000032</v>
      </c>
      <c r="Z70" s="14">
        <f t="shared" si="4"/>
        <v>0.61820000000000064</v>
      </c>
      <c r="AA70" s="14"/>
    </row>
    <row r="71" spans="22:27">
      <c r="V71" s="15">
        <f t="shared" si="5"/>
        <v>0.62000000000000033</v>
      </c>
      <c r="W71" s="15">
        <f t="shared" si="2"/>
        <v>1.8854820000000021</v>
      </c>
      <c r="Y71" s="14">
        <f t="shared" si="3"/>
        <v>0.62000000000000033</v>
      </c>
      <c r="Z71" s="14">
        <f t="shared" si="4"/>
        <v>0.63440000000000063</v>
      </c>
      <c r="AA71" s="14"/>
    </row>
    <row r="72" spans="22:27">
      <c r="V72" s="15">
        <f t="shared" si="5"/>
        <v>0.63000000000000034</v>
      </c>
      <c r="W72" s="15">
        <f t="shared" si="2"/>
        <v>1.9467945000000022</v>
      </c>
      <c r="Y72" s="14">
        <f t="shared" si="3"/>
        <v>0.63000000000000034</v>
      </c>
      <c r="Z72" s="14">
        <f t="shared" si="4"/>
        <v>0.65060000000000062</v>
      </c>
      <c r="AA72" s="14"/>
    </row>
    <row r="73" spans="22:27">
      <c r="V73" s="15">
        <f t="shared" si="5"/>
        <v>0.64000000000000035</v>
      </c>
      <c r="W73" s="15">
        <f t="shared" si="2"/>
        <v>2.0090880000000024</v>
      </c>
      <c r="Y73" s="14">
        <f t="shared" si="3"/>
        <v>0.64000000000000035</v>
      </c>
      <c r="Z73" s="14">
        <f t="shared" si="4"/>
        <v>0.66680000000000061</v>
      </c>
      <c r="AA73" s="14"/>
    </row>
    <row r="74" spans="22:27">
      <c r="V74" s="15">
        <f t="shared" si="5"/>
        <v>0.65000000000000036</v>
      </c>
      <c r="W74" s="15">
        <f t="shared" ref="W74:W137" si="8">0.5*9.81*(V74^2)</f>
        <v>2.0723625000000023</v>
      </c>
      <c r="Y74" s="14">
        <f t="shared" ref="Y74:Y137" si="9">V74</f>
        <v>0.65000000000000036</v>
      </c>
      <c r="Z74" s="14">
        <f t="shared" ref="Z74:Z137" si="10">-0.37+1.62*Y74</f>
        <v>0.68300000000000061</v>
      </c>
      <c r="AA74" s="14"/>
    </row>
    <row r="75" spans="22:27">
      <c r="V75" s="15">
        <f t="shared" ref="V75:V138" si="11">V74+0.01</f>
        <v>0.66000000000000036</v>
      </c>
      <c r="W75" s="15">
        <f t="shared" si="8"/>
        <v>2.1366180000000026</v>
      </c>
      <c r="Y75" s="14">
        <f t="shared" si="9"/>
        <v>0.66000000000000036</v>
      </c>
      <c r="Z75" s="14">
        <f t="shared" si="10"/>
        <v>0.6992000000000006</v>
      </c>
      <c r="AA75" s="14"/>
    </row>
    <row r="76" spans="22:27">
      <c r="V76" s="15">
        <f t="shared" si="11"/>
        <v>0.67000000000000037</v>
      </c>
      <c r="W76" s="15">
        <f t="shared" si="8"/>
        <v>2.2018545000000027</v>
      </c>
      <c r="Y76" s="14">
        <f t="shared" si="9"/>
        <v>0.67000000000000037</v>
      </c>
      <c r="Z76" s="14">
        <f t="shared" si="10"/>
        <v>0.71540000000000059</v>
      </c>
      <c r="AA76" s="14"/>
    </row>
    <row r="77" spans="22:27">
      <c r="V77" s="15">
        <f t="shared" si="11"/>
        <v>0.68000000000000038</v>
      </c>
      <c r="W77" s="15">
        <f t="shared" si="8"/>
        <v>2.2680720000000028</v>
      </c>
      <c r="Y77" s="14">
        <f t="shared" si="9"/>
        <v>0.68000000000000038</v>
      </c>
      <c r="Z77" s="14">
        <f t="shared" si="10"/>
        <v>0.73160000000000081</v>
      </c>
      <c r="AA77" s="14"/>
    </row>
    <row r="78" spans="22:27">
      <c r="V78" s="15">
        <f t="shared" si="11"/>
        <v>0.69000000000000039</v>
      </c>
      <c r="W78" s="15">
        <f t="shared" si="8"/>
        <v>2.3352705000000027</v>
      </c>
      <c r="Y78" s="14">
        <f t="shared" si="9"/>
        <v>0.69000000000000039</v>
      </c>
      <c r="Z78" s="14">
        <f t="shared" si="10"/>
        <v>0.7478000000000008</v>
      </c>
      <c r="AA78" s="14"/>
    </row>
    <row r="79" spans="22:27">
      <c r="V79" s="15">
        <f t="shared" si="11"/>
        <v>0.7000000000000004</v>
      </c>
      <c r="W79" s="15">
        <f t="shared" si="8"/>
        <v>2.403450000000003</v>
      </c>
      <c r="Y79" s="14">
        <f t="shared" si="9"/>
        <v>0.7000000000000004</v>
      </c>
      <c r="Z79" s="14">
        <f t="shared" si="10"/>
        <v>0.76400000000000079</v>
      </c>
      <c r="AA79" s="14"/>
    </row>
    <row r="80" spans="22:27">
      <c r="V80" s="15">
        <f t="shared" si="11"/>
        <v>0.71000000000000041</v>
      </c>
      <c r="W80" s="15">
        <f t="shared" si="8"/>
        <v>2.4726105000000027</v>
      </c>
      <c r="Y80" s="14">
        <f t="shared" si="9"/>
        <v>0.71000000000000041</v>
      </c>
      <c r="Z80" s="14">
        <f t="shared" si="10"/>
        <v>0.78020000000000078</v>
      </c>
      <c r="AA80" s="14"/>
    </row>
    <row r="81" spans="22:27">
      <c r="V81" s="15">
        <f t="shared" si="11"/>
        <v>0.72000000000000042</v>
      </c>
      <c r="W81" s="15">
        <f t="shared" si="8"/>
        <v>2.5427520000000032</v>
      </c>
      <c r="Y81" s="14">
        <f t="shared" si="9"/>
        <v>0.72000000000000042</v>
      </c>
      <c r="Z81" s="14">
        <f t="shared" si="10"/>
        <v>0.79640000000000077</v>
      </c>
      <c r="AA81" s="14"/>
    </row>
    <row r="82" spans="22:27">
      <c r="V82" s="15">
        <f t="shared" si="11"/>
        <v>0.73000000000000043</v>
      </c>
      <c r="W82" s="15">
        <f t="shared" si="8"/>
        <v>2.6138745000000032</v>
      </c>
      <c r="Y82" s="14">
        <f t="shared" si="9"/>
        <v>0.73000000000000043</v>
      </c>
      <c r="Z82" s="14">
        <f t="shared" si="10"/>
        <v>0.81260000000000077</v>
      </c>
      <c r="AA82" s="14"/>
    </row>
    <row r="83" spans="22:27">
      <c r="V83" s="15">
        <f t="shared" si="11"/>
        <v>0.74000000000000044</v>
      </c>
      <c r="W83" s="15">
        <f t="shared" si="8"/>
        <v>2.6859780000000031</v>
      </c>
      <c r="Y83" s="14">
        <f t="shared" si="9"/>
        <v>0.74000000000000044</v>
      </c>
      <c r="Z83" s="14">
        <f t="shared" si="10"/>
        <v>0.82880000000000076</v>
      </c>
      <c r="AA83" s="14"/>
    </row>
    <row r="84" spans="22:27">
      <c r="V84" s="15">
        <f t="shared" si="11"/>
        <v>0.75000000000000044</v>
      </c>
      <c r="W84" s="15">
        <f t="shared" si="8"/>
        <v>2.7590625000000033</v>
      </c>
      <c r="Y84" s="14">
        <f t="shared" si="9"/>
        <v>0.75000000000000044</v>
      </c>
      <c r="Z84" s="14">
        <f t="shared" si="10"/>
        <v>0.84500000000000075</v>
      </c>
      <c r="AA84" s="14"/>
    </row>
    <row r="85" spans="22:27">
      <c r="V85" s="15">
        <f t="shared" si="11"/>
        <v>0.76000000000000045</v>
      </c>
      <c r="W85" s="15">
        <f t="shared" si="8"/>
        <v>2.8331280000000034</v>
      </c>
      <c r="Y85" s="14">
        <f t="shared" si="9"/>
        <v>0.76000000000000045</v>
      </c>
      <c r="Z85" s="14">
        <f t="shared" si="10"/>
        <v>0.86120000000000074</v>
      </c>
      <c r="AA85" s="14"/>
    </row>
    <row r="86" spans="22:27">
      <c r="V86" s="15">
        <f t="shared" si="11"/>
        <v>0.77000000000000046</v>
      </c>
      <c r="W86" s="15">
        <f t="shared" si="8"/>
        <v>2.9081745000000039</v>
      </c>
      <c r="Y86" s="14">
        <f t="shared" si="9"/>
        <v>0.77000000000000046</v>
      </c>
      <c r="Z86" s="14">
        <f t="shared" si="10"/>
        <v>0.87740000000000073</v>
      </c>
      <c r="AA86" s="14"/>
    </row>
    <row r="87" spans="22:27">
      <c r="V87" s="15">
        <f t="shared" si="11"/>
        <v>0.78000000000000047</v>
      </c>
      <c r="W87" s="15">
        <f t="shared" si="8"/>
        <v>2.9842020000000038</v>
      </c>
      <c r="Y87" s="14">
        <f t="shared" si="9"/>
        <v>0.78000000000000047</v>
      </c>
      <c r="Z87" s="14">
        <f t="shared" si="10"/>
        <v>0.89360000000000095</v>
      </c>
      <c r="AA87" s="14"/>
    </row>
    <row r="88" spans="22:27">
      <c r="V88" s="15">
        <f t="shared" si="11"/>
        <v>0.79000000000000048</v>
      </c>
      <c r="W88" s="15">
        <f t="shared" si="8"/>
        <v>3.0612105000000041</v>
      </c>
      <c r="Y88" s="14">
        <f t="shared" si="9"/>
        <v>0.79000000000000048</v>
      </c>
      <c r="Z88" s="14">
        <f t="shared" si="10"/>
        <v>0.90980000000000094</v>
      </c>
      <c r="AA88" s="14"/>
    </row>
    <row r="89" spans="22:27">
      <c r="V89" s="15">
        <f t="shared" si="11"/>
        <v>0.80000000000000049</v>
      </c>
      <c r="W89" s="15">
        <f t="shared" si="8"/>
        <v>3.1392000000000042</v>
      </c>
      <c r="Y89" s="14">
        <f t="shared" si="9"/>
        <v>0.80000000000000049</v>
      </c>
      <c r="Z89" s="14">
        <f t="shared" si="10"/>
        <v>0.92600000000000093</v>
      </c>
      <c r="AA89" s="14"/>
    </row>
    <row r="90" spans="22:27">
      <c r="V90" s="15">
        <f t="shared" si="11"/>
        <v>0.8100000000000005</v>
      </c>
      <c r="W90" s="15">
        <f t="shared" si="8"/>
        <v>3.2181705000000043</v>
      </c>
      <c r="Y90" s="14">
        <f t="shared" si="9"/>
        <v>0.8100000000000005</v>
      </c>
      <c r="Z90" s="14">
        <f t="shared" si="10"/>
        <v>0.94220000000000093</v>
      </c>
      <c r="AA90" s="14"/>
    </row>
    <row r="91" spans="22:27">
      <c r="V91" s="15">
        <f t="shared" si="11"/>
        <v>0.82000000000000051</v>
      </c>
      <c r="W91" s="15">
        <f t="shared" si="8"/>
        <v>3.2981220000000038</v>
      </c>
      <c r="Y91" s="14">
        <f t="shared" si="9"/>
        <v>0.82000000000000051</v>
      </c>
      <c r="Z91" s="14">
        <f t="shared" si="10"/>
        <v>0.95840000000000092</v>
      </c>
      <c r="AA91" s="14"/>
    </row>
    <row r="92" spans="22:27">
      <c r="V92" s="15">
        <f t="shared" si="11"/>
        <v>0.83000000000000052</v>
      </c>
      <c r="W92" s="15">
        <f t="shared" si="8"/>
        <v>3.3790545000000045</v>
      </c>
      <c r="Y92" s="14">
        <f t="shared" si="9"/>
        <v>0.83000000000000052</v>
      </c>
      <c r="Z92" s="14">
        <f t="shared" si="10"/>
        <v>0.97460000000000091</v>
      </c>
      <c r="AA92" s="14"/>
    </row>
    <row r="93" spans="22:27">
      <c r="V93" s="15">
        <f t="shared" si="11"/>
        <v>0.84000000000000052</v>
      </c>
      <c r="W93" s="15">
        <f t="shared" si="8"/>
        <v>3.4609680000000047</v>
      </c>
      <c r="Y93" s="14">
        <f t="shared" si="9"/>
        <v>0.84000000000000052</v>
      </c>
      <c r="Z93" s="14">
        <f t="shared" si="10"/>
        <v>0.9908000000000009</v>
      </c>
      <c r="AA93" s="14"/>
    </row>
    <row r="94" spans="22:27">
      <c r="V94" s="15">
        <f t="shared" si="11"/>
        <v>0.85000000000000053</v>
      </c>
      <c r="W94" s="15">
        <f t="shared" si="8"/>
        <v>3.5438625000000048</v>
      </c>
      <c r="Y94" s="14">
        <f t="shared" si="9"/>
        <v>0.85000000000000053</v>
      </c>
      <c r="Z94" s="14">
        <f t="shared" si="10"/>
        <v>1.007000000000001</v>
      </c>
      <c r="AA94" s="14"/>
    </row>
    <row r="95" spans="22:27">
      <c r="V95" s="15">
        <f t="shared" si="11"/>
        <v>0.86000000000000054</v>
      </c>
      <c r="W95" s="15">
        <f t="shared" si="8"/>
        <v>3.6277380000000048</v>
      </c>
      <c r="Y95" s="14">
        <f t="shared" si="9"/>
        <v>0.86000000000000054</v>
      </c>
      <c r="Z95" s="14">
        <f t="shared" si="10"/>
        <v>1.023200000000001</v>
      </c>
      <c r="AA95" s="14"/>
    </row>
    <row r="96" spans="22:27">
      <c r="V96" s="15">
        <f t="shared" si="11"/>
        <v>0.87000000000000055</v>
      </c>
      <c r="W96" s="15">
        <f t="shared" si="8"/>
        <v>3.7125945000000047</v>
      </c>
      <c r="Y96" s="14">
        <f t="shared" si="9"/>
        <v>0.87000000000000055</v>
      </c>
      <c r="Z96" s="14">
        <f t="shared" si="10"/>
        <v>1.039400000000001</v>
      </c>
      <c r="AA96" s="14"/>
    </row>
    <row r="97" spans="22:27">
      <c r="V97" s="15">
        <f t="shared" si="11"/>
        <v>0.88000000000000056</v>
      </c>
      <c r="W97" s="15">
        <f t="shared" si="8"/>
        <v>3.7984320000000049</v>
      </c>
      <c r="Y97" s="14">
        <f t="shared" si="9"/>
        <v>0.88000000000000056</v>
      </c>
      <c r="Z97" s="14">
        <f t="shared" si="10"/>
        <v>1.055600000000001</v>
      </c>
      <c r="AA97" s="14"/>
    </row>
    <row r="98" spans="22:27">
      <c r="V98" s="15">
        <f t="shared" si="11"/>
        <v>0.89000000000000057</v>
      </c>
      <c r="W98" s="15">
        <f t="shared" si="8"/>
        <v>3.885250500000005</v>
      </c>
      <c r="Y98" s="14">
        <f t="shared" si="9"/>
        <v>0.89000000000000057</v>
      </c>
      <c r="Z98" s="14">
        <f t="shared" si="10"/>
        <v>1.071800000000001</v>
      </c>
      <c r="AA98" s="14"/>
    </row>
    <row r="99" spans="22:27">
      <c r="V99" s="15">
        <f t="shared" si="11"/>
        <v>0.90000000000000058</v>
      </c>
      <c r="W99" s="15">
        <f t="shared" si="8"/>
        <v>3.9730500000000055</v>
      </c>
      <c r="Y99" s="14">
        <f t="shared" si="9"/>
        <v>0.90000000000000058</v>
      </c>
      <c r="Z99" s="14">
        <f t="shared" si="10"/>
        <v>1.088000000000001</v>
      </c>
      <c r="AA99" s="14"/>
    </row>
    <row r="100" spans="22:27">
      <c r="V100" s="15">
        <f t="shared" si="11"/>
        <v>0.91000000000000059</v>
      </c>
      <c r="W100" s="15">
        <f t="shared" si="8"/>
        <v>4.0618305000000055</v>
      </c>
      <c r="Y100" s="14">
        <f t="shared" si="9"/>
        <v>0.91000000000000059</v>
      </c>
      <c r="Z100" s="14">
        <f t="shared" si="10"/>
        <v>1.104200000000001</v>
      </c>
      <c r="AA100" s="14"/>
    </row>
    <row r="101" spans="22:27">
      <c r="V101" s="15">
        <f t="shared" si="11"/>
        <v>0.9200000000000006</v>
      </c>
      <c r="W101" s="15">
        <f t="shared" si="8"/>
        <v>4.1515920000000053</v>
      </c>
      <c r="Y101" s="14">
        <f t="shared" si="9"/>
        <v>0.9200000000000006</v>
      </c>
      <c r="Z101" s="14">
        <f t="shared" si="10"/>
        <v>1.120400000000001</v>
      </c>
      <c r="AA101" s="14"/>
    </row>
    <row r="102" spans="22:27">
      <c r="V102" s="15">
        <f t="shared" si="11"/>
        <v>0.9300000000000006</v>
      </c>
      <c r="W102" s="15">
        <f t="shared" si="8"/>
        <v>4.2423345000000054</v>
      </c>
      <c r="Y102" s="14">
        <f t="shared" si="9"/>
        <v>0.9300000000000006</v>
      </c>
      <c r="Z102" s="14">
        <f t="shared" si="10"/>
        <v>1.1366000000000009</v>
      </c>
      <c r="AA102" s="14"/>
    </row>
    <row r="103" spans="22:27">
      <c r="V103" s="15">
        <f t="shared" si="11"/>
        <v>0.94000000000000061</v>
      </c>
      <c r="W103" s="15">
        <f t="shared" si="8"/>
        <v>4.334058000000006</v>
      </c>
      <c r="Y103" s="14">
        <f t="shared" si="9"/>
        <v>0.94000000000000061</v>
      </c>
      <c r="Z103" s="14">
        <f t="shared" si="10"/>
        <v>1.1528000000000009</v>
      </c>
      <c r="AA103" s="14"/>
    </row>
    <row r="104" spans="22:27">
      <c r="V104" s="15">
        <f t="shared" si="11"/>
        <v>0.95000000000000062</v>
      </c>
      <c r="W104" s="15">
        <f t="shared" si="8"/>
        <v>4.4267625000000059</v>
      </c>
      <c r="Y104" s="14">
        <f t="shared" si="9"/>
        <v>0.95000000000000062</v>
      </c>
      <c r="Z104" s="14">
        <f t="shared" si="10"/>
        <v>1.1690000000000009</v>
      </c>
      <c r="AA104" s="14"/>
    </row>
    <row r="105" spans="22:27">
      <c r="V105" s="15">
        <f t="shared" si="11"/>
        <v>0.96000000000000063</v>
      </c>
      <c r="W105" s="15">
        <f t="shared" si="8"/>
        <v>4.5204480000000062</v>
      </c>
      <c r="Y105" s="14">
        <f t="shared" si="9"/>
        <v>0.96000000000000063</v>
      </c>
      <c r="Z105" s="14">
        <f t="shared" si="10"/>
        <v>1.1852000000000009</v>
      </c>
      <c r="AA105" s="14"/>
    </row>
    <row r="106" spans="22:27">
      <c r="V106" s="15">
        <f t="shared" si="11"/>
        <v>0.97000000000000064</v>
      </c>
      <c r="W106" s="15">
        <f t="shared" si="8"/>
        <v>4.6151145000000069</v>
      </c>
      <c r="Y106" s="14">
        <f t="shared" si="9"/>
        <v>0.97000000000000064</v>
      </c>
      <c r="Z106" s="14">
        <f t="shared" si="10"/>
        <v>1.2014000000000014</v>
      </c>
      <c r="AA106" s="14"/>
    </row>
    <row r="107" spans="22:27">
      <c r="V107" s="15">
        <f t="shared" si="11"/>
        <v>0.98000000000000065</v>
      </c>
      <c r="W107" s="15">
        <f t="shared" si="8"/>
        <v>4.7107620000000061</v>
      </c>
      <c r="Y107" s="14">
        <f t="shared" si="9"/>
        <v>0.98000000000000065</v>
      </c>
      <c r="Z107" s="14">
        <f t="shared" si="10"/>
        <v>1.2176000000000013</v>
      </c>
      <c r="AA107" s="14"/>
    </row>
    <row r="108" spans="22:27">
      <c r="V108" s="15">
        <f t="shared" si="11"/>
        <v>0.99000000000000066</v>
      </c>
      <c r="W108" s="15">
        <f t="shared" si="8"/>
        <v>4.8073905000000066</v>
      </c>
      <c r="Y108" s="14">
        <f t="shared" si="9"/>
        <v>0.99000000000000066</v>
      </c>
      <c r="Z108" s="14">
        <f t="shared" si="10"/>
        <v>1.2338000000000013</v>
      </c>
      <c r="AA108" s="14"/>
    </row>
    <row r="109" spans="22:27">
      <c r="V109" s="15">
        <f t="shared" si="11"/>
        <v>1.0000000000000007</v>
      </c>
      <c r="W109" s="15">
        <f t="shared" si="8"/>
        <v>4.9050000000000065</v>
      </c>
      <c r="Y109" s="14">
        <f t="shared" si="9"/>
        <v>1.0000000000000007</v>
      </c>
      <c r="Z109" s="14">
        <f t="shared" si="10"/>
        <v>1.2500000000000013</v>
      </c>
      <c r="AA109" s="14"/>
    </row>
    <row r="110" spans="22:27">
      <c r="V110" s="15">
        <f t="shared" si="11"/>
        <v>1.0100000000000007</v>
      </c>
      <c r="W110" s="15">
        <f t="shared" si="8"/>
        <v>5.0035905000000067</v>
      </c>
      <c r="Y110" s="14">
        <f t="shared" si="9"/>
        <v>1.0100000000000007</v>
      </c>
      <c r="Z110" s="14">
        <f t="shared" si="10"/>
        <v>1.2662000000000013</v>
      </c>
      <c r="AA110" s="14"/>
    </row>
    <row r="111" spans="22:27">
      <c r="V111" s="15">
        <f t="shared" si="11"/>
        <v>1.0200000000000007</v>
      </c>
      <c r="W111" s="15">
        <f t="shared" si="8"/>
        <v>5.1031620000000064</v>
      </c>
      <c r="Y111" s="14">
        <f t="shared" si="9"/>
        <v>1.0200000000000007</v>
      </c>
      <c r="Z111" s="14">
        <f t="shared" si="10"/>
        <v>1.2824000000000013</v>
      </c>
      <c r="AA111" s="14"/>
    </row>
    <row r="112" spans="22:27">
      <c r="V112" s="15">
        <f t="shared" si="11"/>
        <v>1.0300000000000007</v>
      </c>
      <c r="W112" s="15">
        <f t="shared" si="8"/>
        <v>5.2037145000000073</v>
      </c>
      <c r="Y112" s="14">
        <f t="shared" si="9"/>
        <v>1.0300000000000007</v>
      </c>
      <c r="Z112" s="14">
        <f t="shared" si="10"/>
        <v>1.2986000000000013</v>
      </c>
      <c r="AA112" s="14"/>
    </row>
    <row r="113" spans="22:27">
      <c r="V113" s="15">
        <f t="shared" si="11"/>
        <v>1.0400000000000007</v>
      </c>
      <c r="W113" s="15">
        <f t="shared" si="8"/>
        <v>5.3052480000000077</v>
      </c>
      <c r="Y113" s="14">
        <f t="shared" si="9"/>
        <v>1.0400000000000007</v>
      </c>
      <c r="Z113" s="14">
        <f t="shared" si="10"/>
        <v>1.3148000000000013</v>
      </c>
      <c r="AA113" s="14"/>
    </row>
    <row r="114" spans="22:27">
      <c r="V114" s="15">
        <f t="shared" si="11"/>
        <v>1.0500000000000007</v>
      </c>
      <c r="W114" s="15">
        <f t="shared" si="8"/>
        <v>5.4077625000000085</v>
      </c>
      <c r="Y114" s="14">
        <f t="shared" si="9"/>
        <v>1.0500000000000007</v>
      </c>
      <c r="Z114" s="14">
        <f t="shared" si="10"/>
        <v>1.3310000000000013</v>
      </c>
      <c r="AA114" s="14"/>
    </row>
    <row r="115" spans="22:27">
      <c r="V115" s="15">
        <f t="shared" si="11"/>
        <v>1.0600000000000007</v>
      </c>
      <c r="W115" s="15">
        <f t="shared" si="8"/>
        <v>5.5112580000000078</v>
      </c>
      <c r="Y115" s="14">
        <f t="shared" si="9"/>
        <v>1.0600000000000007</v>
      </c>
      <c r="Z115" s="14">
        <f t="shared" si="10"/>
        <v>1.3472000000000013</v>
      </c>
      <c r="AA115" s="14"/>
    </row>
    <row r="116" spans="22:27">
      <c r="V116" s="15">
        <f t="shared" si="11"/>
        <v>1.0700000000000007</v>
      </c>
      <c r="W116" s="15">
        <f t="shared" si="8"/>
        <v>5.6157345000000083</v>
      </c>
      <c r="Y116" s="14">
        <f t="shared" si="9"/>
        <v>1.0700000000000007</v>
      </c>
      <c r="Z116" s="14">
        <f t="shared" si="10"/>
        <v>1.3634000000000013</v>
      </c>
      <c r="AA116" s="14"/>
    </row>
    <row r="117" spans="22:27">
      <c r="V117" s="15">
        <f t="shared" si="11"/>
        <v>1.0800000000000007</v>
      </c>
      <c r="W117" s="15">
        <f t="shared" si="8"/>
        <v>5.7211920000000083</v>
      </c>
      <c r="Y117" s="14">
        <f t="shared" si="9"/>
        <v>1.0800000000000007</v>
      </c>
      <c r="Z117" s="14">
        <f t="shared" si="10"/>
        <v>1.3796000000000013</v>
      </c>
      <c r="AA117" s="14"/>
    </row>
    <row r="118" spans="22:27">
      <c r="V118" s="15">
        <f t="shared" si="11"/>
        <v>1.0900000000000007</v>
      </c>
      <c r="W118" s="15">
        <f t="shared" si="8"/>
        <v>5.8276305000000086</v>
      </c>
      <c r="Y118" s="14">
        <f t="shared" si="9"/>
        <v>1.0900000000000007</v>
      </c>
      <c r="Z118" s="14">
        <f t="shared" si="10"/>
        <v>1.3958000000000013</v>
      </c>
      <c r="AA118" s="14"/>
    </row>
    <row r="119" spans="22:27">
      <c r="V119" s="15">
        <f t="shared" si="11"/>
        <v>1.1000000000000008</v>
      </c>
      <c r="W119" s="15">
        <f t="shared" si="8"/>
        <v>5.9350500000000093</v>
      </c>
      <c r="Y119" s="14">
        <f t="shared" si="9"/>
        <v>1.1000000000000008</v>
      </c>
      <c r="Z119" s="14">
        <f t="shared" si="10"/>
        <v>1.4120000000000013</v>
      </c>
      <c r="AA119" s="14"/>
    </row>
    <row r="120" spans="22:27">
      <c r="V120" s="15">
        <f t="shared" si="11"/>
        <v>1.1100000000000008</v>
      </c>
      <c r="W120" s="15">
        <f t="shared" si="8"/>
        <v>6.0434505000000085</v>
      </c>
      <c r="Y120" s="14">
        <f t="shared" si="9"/>
        <v>1.1100000000000008</v>
      </c>
      <c r="Z120" s="14">
        <f t="shared" si="10"/>
        <v>1.4282000000000012</v>
      </c>
      <c r="AA120" s="14"/>
    </row>
    <row r="121" spans="22:27">
      <c r="V121" s="15">
        <f t="shared" si="11"/>
        <v>1.1200000000000008</v>
      </c>
      <c r="W121" s="15">
        <f t="shared" si="8"/>
        <v>6.152832000000009</v>
      </c>
      <c r="Y121" s="14">
        <f t="shared" si="9"/>
        <v>1.1200000000000008</v>
      </c>
      <c r="Z121" s="14">
        <f t="shared" si="10"/>
        <v>1.4444000000000012</v>
      </c>
      <c r="AA121" s="14"/>
    </row>
    <row r="122" spans="22:27">
      <c r="V122" s="15">
        <f t="shared" si="11"/>
        <v>1.1300000000000008</v>
      </c>
      <c r="W122" s="15">
        <f t="shared" si="8"/>
        <v>6.2631945000000089</v>
      </c>
      <c r="Y122" s="14">
        <f t="shared" si="9"/>
        <v>1.1300000000000008</v>
      </c>
      <c r="Z122" s="14">
        <f t="shared" si="10"/>
        <v>1.4606000000000012</v>
      </c>
      <c r="AA122" s="14"/>
    </row>
    <row r="123" spans="22:27">
      <c r="V123" s="15">
        <f t="shared" si="11"/>
        <v>1.1400000000000008</v>
      </c>
      <c r="W123" s="15">
        <f t="shared" si="8"/>
        <v>6.3745380000000091</v>
      </c>
      <c r="Y123" s="14">
        <f t="shared" si="9"/>
        <v>1.1400000000000008</v>
      </c>
      <c r="Z123" s="14">
        <f t="shared" si="10"/>
        <v>1.4768000000000012</v>
      </c>
      <c r="AA123" s="14"/>
    </row>
    <row r="124" spans="22:27">
      <c r="V124" s="15">
        <f t="shared" si="11"/>
        <v>1.1500000000000008</v>
      </c>
      <c r="W124" s="15">
        <f t="shared" si="8"/>
        <v>6.4868625000000089</v>
      </c>
      <c r="Y124" s="14">
        <f t="shared" si="9"/>
        <v>1.1500000000000008</v>
      </c>
      <c r="Z124" s="14">
        <f t="shared" si="10"/>
        <v>1.4930000000000012</v>
      </c>
      <c r="AA124" s="14"/>
    </row>
    <row r="125" spans="22:27">
      <c r="V125" s="15">
        <f t="shared" si="11"/>
        <v>1.1600000000000008</v>
      </c>
      <c r="W125" s="15">
        <f t="shared" si="8"/>
        <v>6.6001680000000098</v>
      </c>
      <c r="Y125" s="14">
        <f t="shared" si="9"/>
        <v>1.1600000000000008</v>
      </c>
      <c r="Z125" s="14">
        <f t="shared" si="10"/>
        <v>1.5092000000000017</v>
      </c>
      <c r="AA125" s="14"/>
    </row>
    <row r="126" spans="22:27">
      <c r="V126" s="15">
        <f t="shared" si="11"/>
        <v>1.1700000000000008</v>
      </c>
      <c r="W126" s="15">
        <f t="shared" si="8"/>
        <v>6.7144545000000102</v>
      </c>
      <c r="Y126" s="14">
        <f t="shared" si="9"/>
        <v>1.1700000000000008</v>
      </c>
      <c r="Z126" s="14">
        <f t="shared" si="10"/>
        <v>1.5254000000000016</v>
      </c>
      <c r="AA126" s="14"/>
    </row>
    <row r="127" spans="22:27">
      <c r="V127" s="15">
        <f t="shared" si="11"/>
        <v>1.1800000000000008</v>
      </c>
      <c r="W127" s="15">
        <f t="shared" si="8"/>
        <v>6.8297220000000092</v>
      </c>
      <c r="Y127" s="14">
        <f t="shared" si="9"/>
        <v>1.1800000000000008</v>
      </c>
      <c r="Z127" s="14">
        <f t="shared" si="10"/>
        <v>1.5416000000000016</v>
      </c>
      <c r="AA127" s="14"/>
    </row>
    <row r="128" spans="22:27">
      <c r="V128" s="15">
        <f t="shared" si="11"/>
        <v>1.1900000000000008</v>
      </c>
      <c r="W128" s="15">
        <f t="shared" si="8"/>
        <v>6.9459705000000094</v>
      </c>
      <c r="Y128" s="14">
        <f t="shared" si="9"/>
        <v>1.1900000000000008</v>
      </c>
      <c r="Z128" s="14">
        <f t="shared" si="10"/>
        <v>1.5578000000000016</v>
      </c>
      <c r="AA128" s="14"/>
    </row>
    <row r="129" spans="22:27">
      <c r="V129" s="15">
        <f t="shared" si="11"/>
        <v>1.2000000000000008</v>
      </c>
      <c r="W129" s="15">
        <f t="shared" si="8"/>
        <v>7.0632000000000099</v>
      </c>
      <c r="Y129" s="14">
        <f t="shared" si="9"/>
        <v>1.2000000000000008</v>
      </c>
      <c r="Z129" s="14">
        <f t="shared" si="10"/>
        <v>1.5740000000000016</v>
      </c>
      <c r="AA129" s="14"/>
    </row>
    <row r="130" spans="22:27">
      <c r="V130" s="15">
        <f t="shared" si="11"/>
        <v>1.2100000000000009</v>
      </c>
      <c r="W130" s="15">
        <f t="shared" si="8"/>
        <v>7.1814105000000099</v>
      </c>
      <c r="Y130" s="14">
        <f t="shared" si="9"/>
        <v>1.2100000000000009</v>
      </c>
      <c r="Z130" s="14">
        <f t="shared" si="10"/>
        <v>1.5902000000000016</v>
      </c>
      <c r="AA130" s="14"/>
    </row>
    <row r="131" spans="22:27">
      <c r="V131" s="15">
        <f t="shared" si="11"/>
        <v>1.2200000000000009</v>
      </c>
      <c r="W131" s="15">
        <f t="shared" si="8"/>
        <v>7.3006020000000111</v>
      </c>
      <c r="Y131" s="14">
        <f t="shared" si="9"/>
        <v>1.2200000000000009</v>
      </c>
      <c r="Z131" s="14">
        <f t="shared" si="10"/>
        <v>1.6064000000000016</v>
      </c>
      <c r="AA131" s="14"/>
    </row>
    <row r="132" spans="22:27">
      <c r="V132" s="15">
        <f t="shared" si="11"/>
        <v>1.2300000000000009</v>
      </c>
      <c r="W132" s="15">
        <f t="shared" si="8"/>
        <v>7.4207745000000109</v>
      </c>
      <c r="Y132" s="14">
        <f t="shared" si="9"/>
        <v>1.2300000000000009</v>
      </c>
      <c r="Z132" s="14">
        <f t="shared" si="10"/>
        <v>1.6226000000000016</v>
      </c>
      <c r="AA132" s="14"/>
    </row>
    <row r="133" spans="22:27">
      <c r="V133" s="15">
        <f t="shared" si="11"/>
        <v>1.2400000000000009</v>
      </c>
      <c r="W133" s="15">
        <f t="shared" si="8"/>
        <v>7.5419280000000102</v>
      </c>
      <c r="Y133" s="14">
        <f t="shared" si="9"/>
        <v>1.2400000000000009</v>
      </c>
      <c r="Z133" s="14">
        <f t="shared" si="10"/>
        <v>1.6388000000000016</v>
      </c>
      <c r="AA133" s="14"/>
    </row>
    <row r="134" spans="22:27">
      <c r="V134" s="15">
        <f t="shared" si="11"/>
        <v>1.2500000000000009</v>
      </c>
      <c r="W134" s="15">
        <f t="shared" si="8"/>
        <v>7.6640625000000115</v>
      </c>
      <c r="Y134" s="14">
        <f t="shared" si="9"/>
        <v>1.2500000000000009</v>
      </c>
      <c r="Z134" s="14">
        <f t="shared" si="10"/>
        <v>1.6550000000000016</v>
      </c>
      <c r="AA134" s="14"/>
    </row>
    <row r="135" spans="22:27">
      <c r="V135" s="15">
        <f t="shared" si="11"/>
        <v>1.2600000000000009</v>
      </c>
      <c r="W135" s="15">
        <f t="shared" si="8"/>
        <v>7.7871780000000115</v>
      </c>
      <c r="Y135" s="14">
        <f t="shared" si="9"/>
        <v>1.2600000000000009</v>
      </c>
      <c r="Z135" s="14">
        <f t="shared" si="10"/>
        <v>1.6712000000000016</v>
      </c>
      <c r="AA135" s="14"/>
    </row>
    <row r="136" spans="22:27">
      <c r="V136" s="15">
        <f t="shared" si="11"/>
        <v>1.2700000000000009</v>
      </c>
      <c r="W136" s="15">
        <f t="shared" si="8"/>
        <v>7.9112745000000109</v>
      </c>
      <c r="Y136" s="14">
        <f t="shared" si="9"/>
        <v>1.2700000000000009</v>
      </c>
      <c r="Z136" s="14">
        <f t="shared" si="10"/>
        <v>1.6874000000000016</v>
      </c>
      <c r="AA136" s="14"/>
    </row>
    <row r="137" spans="22:27">
      <c r="V137" s="15">
        <f t="shared" si="11"/>
        <v>1.2800000000000009</v>
      </c>
      <c r="W137" s="15">
        <f t="shared" si="8"/>
        <v>8.0363520000000115</v>
      </c>
      <c r="Y137" s="14">
        <f t="shared" si="9"/>
        <v>1.2800000000000009</v>
      </c>
      <c r="Z137" s="14">
        <f t="shared" si="10"/>
        <v>1.7036000000000016</v>
      </c>
      <c r="AA137" s="14"/>
    </row>
    <row r="138" spans="22:27">
      <c r="V138" s="15">
        <f t="shared" si="11"/>
        <v>1.2900000000000009</v>
      </c>
      <c r="W138" s="15">
        <f t="shared" ref="W138:W201" si="12">0.5*9.81*(V138^2)</f>
        <v>8.1624105000000124</v>
      </c>
      <c r="Y138" s="14">
        <f t="shared" ref="Y138:Y201" si="13">V138</f>
        <v>1.2900000000000009</v>
      </c>
      <c r="Z138" s="14">
        <f t="shared" ref="Z138:Z201" si="14">-0.37+1.62*Y138</f>
        <v>1.7198000000000015</v>
      </c>
      <c r="AA138" s="14"/>
    </row>
    <row r="139" spans="22:27">
      <c r="V139" s="15">
        <f t="shared" ref="V139:V202" si="15">V138+0.01</f>
        <v>1.3000000000000009</v>
      </c>
      <c r="W139" s="15">
        <f t="shared" si="12"/>
        <v>8.2894500000000129</v>
      </c>
      <c r="Y139" s="14">
        <f t="shared" si="13"/>
        <v>1.3000000000000009</v>
      </c>
      <c r="Z139" s="14">
        <f t="shared" si="14"/>
        <v>1.7360000000000015</v>
      </c>
      <c r="AA139" s="14"/>
    </row>
    <row r="140" spans="22:27">
      <c r="V140" s="15">
        <f t="shared" si="15"/>
        <v>1.3100000000000009</v>
      </c>
      <c r="W140" s="15">
        <f t="shared" si="12"/>
        <v>8.4174705000000127</v>
      </c>
      <c r="Y140" s="14">
        <f t="shared" si="13"/>
        <v>1.3100000000000009</v>
      </c>
      <c r="Z140" s="14">
        <f t="shared" si="14"/>
        <v>1.7522000000000015</v>
      </c>
      <c r="AA140" s="14"/>
    </row>
    <row r="141" spans="22:27">
      <c r="V141" s="15">
        <f t="shared" si="15"/>
        <v>1.320000000000001</v>
      </c>
      <c r="W141" s="15">
        <f t="shared" si="12"/>
        <v>8.5464720000000138</v>
      </c>
      <c r="Y141" s="14">
        <f t="shared" si="13"/>
        <v>1.320000000000001</v>
      </c>
      <c r="Z141" s="14">
        <f t="shared" si="14"/>
        <v>1.7684000000000015</v>
      </c>
      <c r="AA141" s="14"/>
    </row>
    <row r="142" spans="22:27">
      <c r="V142" s="15">
        <f t="shared" si="15"/>
        <v>1.330000000000001</v>
      </c>
      <c r="W142" s="15">
        <f t="shared" si="12"/>
        <v>8.6764545000000126</v>
      </c>
      <c r="Y142" s="14">
        <f t="shared" si="13"/>
        <v>1.330000000000001</v>
      </c>
      <c r="Z142" s="14">
        <f t="shared" si="14"/>
        <v>1.7846000000000015</v>
      </c>
      <c r="AA142" s="14"/>
    </row>
    <row r="143" spans="22:27">
      <c r="V143" s="15">
        <f t="shared" si="15"/>
        <v>1.340000000000001</v>
      </c>
      <c r="W143" s="15">
        <f t="shared" si="12"/>
        <v>8.8074180000000126</v>
      </c>
      <c r="Y143" s="14">
        <f t="shared" si="13"/>
        <v>1.340000000000001</v>
      </c>
      <c r="Z143" s="14">
        <f t="shared" si="14"/>
        <v>1.8008000000000015</v>
      </c>
      <c r="AA143" s="14"/>
    </row>
    <row r="144" spans="22:27">
      <c r="V144" s="15">
        <f t="shared" si="15"/>
        <v>1.350000000000001</v>
      </c>
      <c r="W144" s="15">
        <f t="shared" si="12"/>
        <v>8.9393625000000139</v>
      </c>
      <c r="Y144" s="14">
        <f t="shared" si="13"/>
        <v>1.350000000000001</v>
      </c>
      <c r="Z144" s="14">
        <f t="shared" si="14"/>
        <v>1.8170000000000015</v>
      </c>
      <c r="AA144" s="14"/>
    </row>
    <row r="145" spans="22:27">
      <c r="V145" s="15">
        <f t="shared" si="15"/>
        <v>1.360000000000001</v>
      </c>
      <c r="W145" s="15">
        <f t="shared" si="12"/>
        <v>9.0722880000000128</v>
      </c>
      <c r="Y145" s="14">
        <f t="shared" si="13"/>
        <v>1.360000000000001</v>
      </c>
      <c r="Z145" s="14">
        <f t="shared" si="14"/>
        <v>1.8332000000000015</v>
      </c>
      <c r="AA145" s="14"/>
    </row>
    <row r="146" spans="22:27">
      <c r="V146" s="15">
        <f t="shared" si="15"/>
        <v>1.370000000000001</v>
      </c>
      <c r="W146" s="15">
        <f t="shared" si="12"/>
        <v>9.2061945000000129</v>
      </c>
      <c r="Y146" s="14">
        <f t="shared" si="13"/>
        <v>1.370000000000001</v>
      </c>
      <c r="Z146" s="14">
        <f t="shared" si="14"/>
        <v>1.8494000000000015</v>
      </c>
      <c r="AA146" s="14"/>
    </row>
    <row r="147" spans="22:27">
      <c r="V147" s="15">
        <f t="shared" si="15"/>
        <v>1.380000000000001</v>
      </c>
      <c r="W147" s="15">
        <f t="shared" si="12"/>
        <v>9.3410820000000143</v>
      </c>
      <c r="Y147" s="14">
        <f t="shared" si="13"/>
        <v>1.380000000000001</v>
      </c>
      <c r="Z147" s="14">
        <f t="shared" si="14"/>
        <v>1.8656000000000015</v>
      </c>
      <c r="AA147" s="14"/>
    </row>
    <row r="148" spans="22:27">
      <c r="V148" s="15">
        <f t="shared" si="15"/>
        <v>1.390000000000001</v>
      </c>
      <c r="W148" s="15">
        <f t="shared" si="12"/>
        <v>9.4769505000000152</v>
      </c>
      <c r="Y148" s="14">
        <f t="shared" si="13"/>
        <v>1.390000000000001</v>
      </c>
      <c r="Z148" s="14">
        <f t="shared" si="14"/>
        <v>1.8818000000000015</v>
      </c>
      <c r="AA148" s="14"/>
    </row>
    <row r="149" spans="22:27">
      <c r="V149" s="15">
        <f t="shared" si="15"/>
        <v>1.400000000000001</v>
      </c>
      <c r="W149" s="15">
        <f t="shared" si="12"/>
        <v>9.6138000000000137</v>
      </c>
      <c r="Y149" s="14">
        <f t="shared" si="13"/>
        <v>1.400000000000001</v>
      </c>
      <c r="Z149" s="14">
        <f t="shared" si="14"/>
        <v>1.8980000000000019</v>
      </c>
      <c r="AA149" s="14"/>
    </row>
    <row r="150" spans="22:27">
      <c r="V150" s="15">
        <f t="shared" si="15"/>
        <v>1.410000000000001</v>
      </c>
      <c r="W150" s="15">
        <f t="shared" si="12"/>
        <v>9.7516305000000152</v>
      </c>
      <c r="Y150" s="14">
        <f t="shared" si="13"/>
        <v>1.410000000000001</v>
      </c>
      <c r="Z150" s="14">
        <f t="shared" si="14"/>
        <v>1.9142000000000019</v>
      </c>
      <c r="AA150" s="14"/>
    </row>
    <row r="151" spans="22:27">
      <c r="V151" s="15">
        <f t="shared" si="15"/>
        <v>1.420000000000001</v>
      </c>
      <c r="W151" s="15">
        <f t="shared" si="12"/>
        <v>9.8904420000000162</v>
      </c>
      <c r="Y151" s="14">
        <f t="shared" si="13"/>
        <v>1.420000000000001</v>
      </c>
      <c r="Z151" s="14">
        <f t="shared" si="14"/>
        <v>1.9304000000000019</v>
      </c>
      <c r="AA151" s="14"/>
    </row>
    <row r="152" spans="22:27">
      <c r="V152" s="15">
        <f t="shared" si="15"/>
        <v>1.430000000000001</v>
      </c>
      <c r="W152" s="15">
        <f t="shared" si="12"/>
        <v>10.030234500000015</v>
      </c>
      <c r="Y152" s="14">
        <f t="shared" si="13"/>
        <v>1.430000000000001</v>
      </c>
      <c r="Z152" s="14">
        <f t="shared" si="14"/>
        <v>1.9466000000000019</v>
      </c>
      <c r="AA152" s="14"/>
    </row>
    <row r="153" spans="22:27">
      <c r="V153" s="15">
        <f t="shared" si="15"/>
        <v>1.4400000000000011</v>
      </c>
      <c r="W153" s="15">
        <f t="shared" si="12"/>
        <v>10.171008000000015</v>
      </c>
      <c r="Y153" s="14">
        <f t="shared" si="13"/>
        <v>1.4400000000000011</v>
      </c>
      <c r="Z153" s="14">
        <f t="shared" si="14"/>
        <v>1.9628000000000019</v>
      </c>
      <c r="AA153" s="14"/>
    </row>
    <row r="154" spans="22:27">
      <c r="V154" s="15">
        <f t="shared" si="15"/>
        <v>1.4500000000000011</v>
      </c>
      <c r="W154" s="15">
        <f t="shared" si="12"/>
        <v>10.312762500000016</v>
      </c>
      <c r="Y154" s="14">
        <f t="shared" si="13"/>
        <v>1.4500000000000011</v>
      </c>
      <c r="Z154" s="14">
        <f t="shared" si="14"/>
        <v>1.9790000000000019</v>
      </c>
      <c r="AA154" s="14"/>
    </row>
    <row r="155" spans="22:27">
      <c r="V155" s="15">
        <f t="shared" si="15"/>
        <v>1.4600000000000011</v>
      </c>
      <c r="W155" s="15">
        <f t="shared" si="12"/>
        <v>10.455498000000016</v>
      </c>
      <c r="Y155" s="14">
        <f t="shared" si="13"/>
        <v>1.4600000000000011</v>
      </c>
      <c r="Z155" s="14">
        <f t="shared" si="14"/>
        <v>1.9952000000000019</v>
      </c>
      <c r="AA155" s="14"/>
    </row>
    <row r="156" spans="22:27">
      <c r="V156" s="15">
        <f t="shared" si="15"/>
        <v>1.4700000000000011</v>
      </c>
      <c r="W156" s="15">
        <f t="shared" si="12"/>
        <v>10.599214500000016</v>
      </c>
      <c r="Y156" s="14">
        <f t="shared" si="13"/>
        <v>1.4700000000000011</v>
      </c>
      <c r="Z156" s="14">
        <f t="shared" si="14"/>
        <v>2.0114000000000019</v>
      </c>
      <c r="AA156" s="14"/>
    </row>
    <row r="157" spans="22:27">
      <c r="V157" s="15">
        <f t="shared" si="15"/>
        <v>1.4800000000000011</v>
      </c>
      <c r="W157" s="15">
        <f t="shared" si="12"/>
        <v>10.743912000000018</v>
      </c>
      <c r="Y157" s="14">
        <f t="shared" si="13"/>
        <v>1.4800000000000011</v>
      </c>
      <c r="Z157" s="14">
        <f t="shared" si="14"/>
        <v>2.0276000000000018</v>
      </c>
      <c r="AA157" s="14"/>
    </row>
    <row r="158" spans="22:27">
      <c r="V158" s="15">
        <f t="shared" si="15"/>
        <v>1.4900000000000011</v>
      </c>
      <c r="W158" s="15">
        <f t="shared" si="12"/>
        <v>10.889590500000015</v>
      </c>
      <c r="Y158" s="14">
        <f t="shared" si="13"/>
        <v>1.4900000000000011</v>
      </c>
      <c r="Z158" s="14">
        <f t="shared" si="14"/>
        <v>2.0438000000000018</v>
      </c>
      <c r="AA158" s="14"/>
    </row>
    <row r="159" spans="22:27">
      <c r="V159" s="15">
        <f t="shared" si="15"/>
        <v>1.5000000000000011</v>
      </c>
      <c r="W159" s="15">
        <f t="shared" si="12"/>
        <v>11.036250000000019</v>
      </c>
      <c r="Y159" s="14">
        <f t="shared" si="13"/>
        <v>1.5000000000000011</v>
      </c>
      <c r="Z159" s="14">
        <f t="shared" si="14"/>
        <v>2.0600000000000018</v>
      </c>
      <c r="AA159" s="14"/>
    </row>
    <row r="160" spans="22:27">
      <c r="V160" s="15">
        <f t="shared" si="15"/>
        <v>1.5100000000000011</v>
      </c>
      <c r="W160" s="15">
        <f t="shared" si="12"/>
        <v>11.183890500000018</v>
      </c>
      <c r="Y160" s="14">
        <f t="shared" si="13"/>
        <v>1.5100000000000011</v>
      </c>
      <c r="Z160" s="14">
        <f t="shared" si="14"/>
        <v>2.0762000000000018</v>
      </c>
      <c r="AA160" s="14"/>
    </row>
    <row r="161" spans="22:27">
      <c r="V161" s="15">
        <f t="shared" si="15"/>
        <v>1.5200000000000011</v>
      </c>
      <c r="W161" s="15">
        <f t="shared" si="12"/>
        <v>11.332512000000017</v>
      </c>
      <c r="Y161" s="14">
        <f t="shared" si="13"/>
        <v>1.5200000000000011</v>
      </c>
      <c r="Z161" s="14">
        <f t="shared" si="14"/>
        <v>2.0924000000000018</v>
      </c>
      <c r="AA161" s="14"/>
    </row>
    <row r="162" spans="22:27">
      <c r="V162" s="15">
        <f t="shared" si="15"/>
        <v>1.5300000000000011</v>
      </c>
      <c r="W162" s="15">
        <f t="shared" si="12"/>
        <v>11.482114500000018</v>
      </c>
      <c r="Y162" s="14">
        <f t="shared" si="13"/>
        <v>1.5300000000000011</v>
      </c>
      <c r="Z162" s="14">
        <f t="shared" si="14"/>
        <v>2.1086000000000018</v>
      </c>
      <c r="AA162" s="14"/>
    </row>
    <row r="163" spans="22:27">
      <c r="V163" s="15">
        <f t="shared" si="15"/>
        <v>1.5400000000000011</v>
      </c>
      <c r="W163" s="15">
        <f t="shared" si="12"/>
        <v>11.632698000000017</v>
      </c>
      <c r="Y163" s="14">
        <f t="shared" si="13"/>
        <v>1.5400000000000011</v>
      </c>
      <c r="Z163" s="14">
        <f t="shared" si="14"/>
        <v>2.1248000000000018</v>
      </c>
      <c r="AA163" s="14"/>
    </row>
    <row r="164" spans="22:27">
      <c r="V164" s="15">
        <f t="shared" si="15"/>
        <v>1.5500000000000012</v>
      </c>
      <c r="W164" s="15">
        <f t="shared" si="12"/>
        <v>11.784262500000017</v>
      </c>
      <c r="Y164" s="14">
        <f t="shared" si="13"/>
        <v>1.5500000000000012</v>
      </c>
      <c r="Z164" s="14">
        <f t="shared" si="14"/>
        <v>2.1410000000000018</v>
      </c>
      <c r="AA164" s="14"/>
    </row>
    <row r="165" spans="22:27">
      <c r="V165" s="15">
        <f t="shared" si="15"/>
        <v>1.5600000000000012</v>
      </c>
      <c r="W165" s="15">
        <f t="shared" si="12"/>
        <v>11.936808000000019</v>
      </c>
      <c r="Y165" s="14">
        <f t="shared" si="13"/>
        <v>1.5600000000000012</v>
      </c>
      <c r="Z165" s="14">
        <f t="shared" si="14"/>
        <v>2.1572000000000018</v>
      </c>
      <c r="AA165" s="14"/>
    </row>
    <row r="166" spans="22:27">
      <c r="V166" s="15">
        <f t="shared" si="15"/>
        <v>1.5700000000000012</v>
      </c>
      <c r="W166" s="15">
        <f t="shared" si="12"/>
        <v>12.090334500000019</v>
      </c>
      <c r="Y166" s="14">
        <f t="shared" si="13"/>
        <v>1.5700000000000012</v>
      </c>
      <c r="Z166" s="14">
        <f t="shared" si="14"/>
        <v>2.1734000000000018</v>
      </c>
      <c r="AA166" s="14"/>
    </row>
    <row r="167" spans="22:27">
      <c r="V167" s="15">
        <f t="shared" si="15"/>
        <v>1.5800000000000012</v>
      </c>
      <c r="W167" s="15">
        <f t="shared" si="12"/>
        <v>12.24484200000002</v>
      </c>
      <c r="Y167" s="14">
        <f t="shared" si="13"/>
        <v>1.5800000000000012</v>
      </c>
      <c r="Z167" s="14">
        <f t="shared" si="14"/>
        <v>2.1896000000000018</v>
      </c>
      <c r="AA167" s="14"/>
    </row>
    <row r="168" spans="22:27">
      <c r="V168" s="15">
        <f t="shared" si="15"/>
        <v>1.5900000000000012</v>
      </c>
      <c r="W168" s="15">
        <f t="shared" si="12"/>
        <v>12.400330500000019</v>
      </c>
      <c r="Y168" s="14">
        <f t="shared" si="13"/>
        <v>1.5900000000000012</v>
      </c>
      <c r="Z168" s="14">
        <f t="shared" si="14"/>
        <v>2.2058000000000022</v>
      </c>
      <c r="AA168" s="14"/>
    </row>
    <row r="169" spans="22:27">
      <c r="V169" s="15">
        <f t="shared" si="15"/>
        <v>1.6000000000000012</v>
      </c>
      <c r="W169" s="15">
        <f t="shared" si="12"/>
        <v>12.55680000000002</v>
      </c>
      <c r="Y169" s="14">
        <f t="shared" si="13"/>
        <v>1.6000000000000012</v>
      </c>
      <c r="Z169" s="14">
        <f t="shared" si="14"/>
        <v>2.2220000000000022</v>
      </c>
      <c r="AA169" s="14"/>
    </row>
    <row r="170" spans="22:27">
      <c r="V170" s="15">
        <f t="shared" si="15"/>
        <v>1.6100000000000012</v>
      </c>
      <c r="W170" s="15">
        <f t="shared" si="12"/>
        <v>12.71425050000002</v>
      </c>
      <c r="Y170" s="14">
        <f t="shared" si="13"/>
        <v>1.6100000000000012</v>
      </c>
      <c r="Z170" s="14">
        <f t="shared" si="14"/>
        <v>2.2382000000000022</v>
      </c>
      <c r="AA170" s="14"/>
    </row>
    <row r="171" spans="22:27">
      <c r="V171" s="15">
        <f t="shared" si="15"/>
        <v>1.6200000000000012</v>
      </c>
      <c r="W171" s="15">
        <f t="shared" si="12"/>
        <v>12.872682000000021</v>
      </c>
      <c r="Y171" s="14">
        <f t="shared" si="13"/>
        <v>1.6200000000000012</v>
      </c>
      <c r="Z171" s="14">
        <f t="shared" si="14"/>
        <v>2.2544000000000022</v>
      </c>
      <c r="AA171" s="14"/>
    </row>
    <row r="172" spans="22:27">
      <c r="V172" s="15">
        <f t="shared" si="15"/>
        <v>1.6300000000000012</v>
      </c>
      <c r="W172" s="15">
        <f t="shared" si="12"/>
        <v>13.032094500000019</v>
      </c>
      <c r="Y172" s="14">
        <f t="shared" si="13"/>
        <v>1.6300000000000012</v>
      </c>
      <c r="Z172" s="14">
        <f t="shared" si="14"/>
        <v>2.2706000000000022</v>
      </c>
      <c r="AA172" s="14"/>
    </row>
    <row r="173" spans="22:27">
      <c r="V173" s="15">
        <f t="shared" si="15"/>
        <v>1.6400000000000012</v>
      </c>
      <c r="W173" s="15">
        <f t="shared" si="12"/>
        <v>13.19248800000002</v>
      </c>
      <c r="Y173" s="14">
        <f t="shared" si="13"/>
        <v>1.6400000000000012</v>
      </c>
      <c r="Z173" s="14">
        <f t="shared" si="14"/>
        <v>2.2868000000000022</v>
      </c>
      <c r="AA173" s="14"/>
    </row>
    <row r="174" spans="22:27">
      <c r="V174" s="15">
        <f t="shared" si="15"/>
        <v>1.6500000000000012</v>
      </c>
      <c r="W174" s="15">
        <f t="shared" si="12"/>
        <v>13.353862500000021</v>
      </c>
      <c r="Y174" s="14">
        <f t="shared" si="13"/>
        <v>1.6500000000000012</v>
      </c>
      <c r="Z174" s="14">
        <f t="shared" si="14"/>
        <v>2.3030000000000022</v>
      </c>
      <c r="AA174" s="14"/>
    </row>
    <row r="175" spans="22:27">
      <c r="V175" s="15">
        <f t="shared" si="15"/>
        <v>1.6600000000000013</v>
      </c>
      <c r="W175" s="15">
        <f t="shared" si="12"/>
        <v>13.516218000000022</v>
      </c>
      <c r="Y175" s="14">
        <f t="shared" si="13"/>
        <v>1.6600000000000013</v>
      </c>
      <c r="Z175" s="14">
        <f t="shared" si="14"/>
        <v>2.3192000000000021</v>
      </c>
      <c r="AA175" s="14"/>
    </row>
    <row r="176" spans="22:27">
      <c r="V176" s="15">
        <f t="shared" si="15"/>
        <v>1.6700000000000013</v>
      </c>
      <c r="W176" s="15">
        <f t="shared" si="12"/>
        <v>13.679554500000021</v>
      </c>
      <c r="Y176" s="14">
        <f t="shared" si="13"/>
        <v>1.6700000000000013</v>
      </c>
      <c r="Z176" s="14">
        <f t="shared" si="14"/>
        <v>2.3354000000000021</v>
      </c>
      <c r="AA176" s="14"/>
    </row>
    <row r="177" spans="22:27">
      <c r="V177" s="15">
        <f t="shared" si="15"/>
        <v>1.6800000000000013</v>
      </c>
      <c r="W177" s="15">
        <f t="shared" si="12"/>
        <v>13.843872000000022</v>
      </c>
      <c r="Y177" s="14">
        <f t="shared" si="13"/>
        <v>1.6800000000000013</v>
      </c>
      <c r="Z177" s="14">
        <f t="shared" si="14"/>
        <v>2.3516000000000021</v>
      </c>
      <c r="AA177" s="14"/>
    </row>
    <row r="178" spans="22:27">
      <c r="V178" s="15">
        <f t="shared" si="15"/>
        <v>1.6900000000000013</v>
      </c>
      <c r="W178" s="15">
        <f t="shared" si="12"/>
        <v>14.009170500000023</v>
      </c>
      <c r="Y178" s="14">
        <f t="shared" si="13"/>
        <v>1.6900000000000013</v>
      </c>
      <c r="Z178" s="14">
        <f t="shared" si="14"/>
        <v>2.3678000000000021</v>
      </c>
      <c r="AA178" s="14"/>
    </row>
    <row r="179" spans="22:27">
      <c r="V179" s="15">
        <f t="shared" si="15"/>
        <v>1.7000000000000013</v>
      </c>
      <c r="W179" s="15">
        <f t="shared" si="12"/>
        <v>14.175450000000023</v>
      </c>
      <c r="Y179" s="14">
        <f t="shared" si="13"/>
        <v>1.7000000000000013</v>
      </c>
      <c r="Z179" s="14">
        <f t="shared" si="14"/>
        <v>2.3840000000000021</v>
      </c>
      <c r="AA179" s="14"/>
    </row>
    <row r="180" spans="22:27">
      <c r="V180" s="15">
        <f t="shared" si="15"/>
        <v>1.7100000000000013</v>
      </c>
      <c r="W180" s="15">
        <f t="shared" si="12"/>
        <v>14.342710500000024</v>
      </c>
      <c r="Y180" s="14">
        <f t="shared" si="13"/>
        <v>1.7100000000000013</v>
      </c>
      <c r="Z180" s="14">
        <f t="shared" si="14"/>
        <v>2.4002000000000021</v>
      </c>
      <c r="AA180" s="14"/>
    </row>
    <row r="181" spans="22:27">
      <c r="V181" s="15">
        <f t="shared" si="15"/>
        <v>1.7200000000000013</v>
      </c>
      <c r="W181" s="15">
        <f t="shared" si="12"/>
        <v>14.510952000000023</v>
      </c>
      <c r="Y181" s="14">
        <f t="shared" si="13"/>
        <v>1.7200000000000013</v>
      </c>
      <c r="Z181" s="14">
        <f t="shared" si="14"/>
        <v>2.4164000000000021</v>
      </c>
      <c r="AA181" s="14"/>
    </row>
    <row r="182" spans="22:27">
      <c r="V182" s="15">
        <f t="shared" si="15"/>
        <v>1.7300000000000013</v>
      </c>
      <c r="W182" s="15">
        <f t="shared" si="12"/>
        <v>14.680174500000023</v>
      </c>
      <c r="Y182" s="14">
        <f t="shared" si="13"/>
        <v>1.7300000000000013</v>
      </c>
      <c r="Z182" s="14">
        <f t="shared" si="14"/>
        <v>2.4326000000000021</v>
      </c>
      <c r="AA182" s="14"/>
    </row>
    <row r="183" spans="22:27">
      <c r="V183" s="15">
        <f t="shared" si="15"/>
        <v>1.7400000000000013</v>
      </c>
      <c r="W183" s="15">
        <f t="shared" si="12"/>
        <v>14.850378000000022</v>
      </c>
      <c r="Y183" s="14">
        <f t="shared" si="13"/>
        <v>1.7400000000000013</v>
      </c>
      <c r="Z183" s="14">
        <f t="shared" si="14"/>
        <v>2.4488000000000021</v>
      </c>
      <c r="AA183" s="14"/>
    </row>
    <row r="184" spans="22:27">
      <c r="V184" s="15">
        <f t="shared" si="15"/>
        <v>1.7500000000000013</v>
      </c>
      <c r="W184" s="15">
        <f t="shared" si="12"/>
        <v>15.021562500000023</v>
      </c>
      <c r="Y184" s="14">
        <f t="shared" si="13"/>
        <v>1.7500000000000013</v>
      </c>
      <c r="Z184" s="14">
        <f t="shared" si="14"/>
        <v>2.4650000000000021</v>
      </c>
      <c r="AA184" s="14"/>
    </row>
    <row r="185" spans="22:27">
      <c r="V185" s="15">
        <f t="shared" si="15"/>
        <v>1.7600000000000013</v>
      </c>
      <c r="W185" s="15">
        <f t="shared" si="12"/>
        <v>15.193728000000025</v>
      </c>
      <c r="Y185" s="14">
        <f t="shared" si="13"/>
        <v>1.7600000000000013</v>
      </c>
      <c r="Z185" s="14">
        <f t="shared" si="14"/>
        <v>2.4812000000000021</v>
      </c>
      <c r="AA185" s="14"/>
    </row>
    <row r="186" spans="22:27">
      <c r="V186" s="15">
        <f t="shared" si="15"/>
        <v>1.7700000000000014</v>
      </c>
      <c r="W186" s="15">
        <f t="shared" si="12"/>
        <v>15.366874500000023</v>
      </c>
      <c r="Y186" s="14">
        <f t="shared" si="13"/>
        <v>1.7700000000000014</v>
      </c>
      <c r="Z186" s="14">
        <f t="shared" si="14"/>
        <v>2.4974000000000021</v>
      </c>
      <c r="AA186" s="14"/>
    </row>
    <row r="187" spans="22:27">
      <c r="V187" s="15">
        <f t="shared" si="15"/>
        <v>1.7800000000000014</v>
      </c>
      <c r="W187" s="15">
        <f t="shared" si="12"/>
        <v>15.541002000000026</v>
      </c>
      <c r="Y187" s="14">
        <f t="shared" si="13"/>
        <v>1.7800000000000014</v>
      </c>
      <c r="Z187" s="14">
        <f t="shared" si="14"/>
        <v>2.5136000000000025</v>
      </c>
      <c r="AA187" s="14"/>
    </row>
    <row r="188" spans="22:27">
      <c r="V188" s="15">
        <f t="shared" si="15"/>
        <v>1.7900000000000014</v>
      </c>
      <c r="W188" s="15">
        <f t="shared" si="12"/>
        <v>15.716110500000024</v>
      </c>
      <c r="Y188" s="14">
        <f t="shared" si="13"/>
        <v>1.7900000000000014</v>
      </c>
      <c r="Z188" s="14">
        <f t="shared" si="14"/>
        <v>2.5298000000000025</v>
      </c>
      <c r="AA188" s="14"/>
    </row>
    <row r="189" spans="22:27">
      <c r="V189" s="15">
        <f t="shared" si="15"/>
        <v>1.8000000000000014</v>
      </c>
      <c r="W189" s="15">
        <f t="shared" si="12"/>
        <v>15.892200000000026</v>
      </c>
      <c r="Y189" s="14">
        <f t="shared" si="13"/>
        <v>1.8000000000000014</v>
      </c>
      <c r="Z189" s="14">
        <f t="shared" si="14"/>
        <v>2.5460000000000025</v>
      </c>
      <c r="AA189" s="14"/>
    </row>
    <row r="190" spans="22:27">
      <c r="V190" s="15">
        <f t="shared" si="15"/>
        <v>1.8100000000000014</v>
      </c>
      <c r="W190" s="15">
        <f t="shared" si="12"/>
        <v>16.069270500000023</v>
      </c>
      <c r="Y190" s="14">
        <f t="shared" si="13"/>
        <v>1.8100000000000014</v>
      </c>
      <c r="Z190" s="14">
        <f t="shared" si="14"/>
        <v>2.5622000000000025</v>
      </c>
      <c r="AA190" s="14"/>
    </row>
    <row r="191" spans="22:27">
      <c r="V191" s="15">
        <f t="shared" si="15"/>
        <v>1.8200000000000014</v>
      </c>
      <c r="W191" s="15">
        <f t="shared" si="12"/>
        <v>16.247322000000025</v>
      </c>
      <c r="Y191" s="14">
        <f t="shared" si="13"/>
        <v>1.8200000000000014</v>
      </c>
      <c r="Z191" s="14">
        <f t="shared" si="14"/>
        <v>2.5784000000000025</v>
      </c>
      <c r="AA191" s="14"/>
    </row>
    <row r="192" spans="22:27">
      <c r="V192" s="15">
        <f t="shared" si="15"/>
        <v>1.8300000000000014</v>
      </c>
      <c r="W192" s="15">
        <f t="shared" si="12"/>
        <v>16.426354500000027</v>
      </c>
      <c r="Y192" s="14">
        <f t="shared" si="13"/>
        <v>1.8300000000000014</v>
      </c>
      <c r="Z192" s="14">
        <f t="shared" si="14"/>
        <v>2.5946000000000025</v>
      </c>
      <c r="AA192" s="14"/>
    </row>
    <row r="193" spans="22:27">
      <c r="V193" s="15">
        <f t="shared" si="15"/>
        <v>1.8400000000000014</v>
      </c>
      <c r="W193" s="15">
        <f t="shared" si="12"/>
        <v>16.606368000000025</v>
      </c>
      <c r="Y193" s="14">
        <f t="shared" si="13"/>
        <v>1.8400000000000014</v>
      </c>
      <c r="Z193" s="14">
        <f t="shared" si="14"/>
        <v>2.6108000000000025</v>
      </c>
      <c r="AA193" s="14"/>
    </row>
    <row r="194" spans="22:27">
      <c r="V194" s="15">
        <f t="shared" si="15"/>
        <v>1.8500000000000014</v>
      </c>
      <c r="W194" s="15">
        <f t="shared" si="12"/>
        <v>16.787362500000025</v>
      </c>
      <c r="Y194" s="14">
        <f t="shared" si="13"/>
        <v>1.8500000000000014</v>
      </c>
      <c r="Z194" s="14">
        <f t="shared" si="14"/>
        <v>2.6270000000000024</v>
      </c>
      <c r="AA194" s="14"/>
    </row>
    <row r="195" spans="22:27">
      <c r="V195" s="15">
        <f t="shared" si="15"/>
        <v>1.8600000000000014</v>
      </c>
      <c r="W195" s="15">
        <f t="shared" si="12"/>
        <v>16.969338000000025</v>
      </c>
      <c r="Y195" s="14">
        <f t="shared" si="13"/>
        <v>1.8600000000000014</v>
      </c>
      <c r="Z195" s="14">
        <f t="shared" si="14"/>
        <v>2.6432000000000024</v>
      </c>
      <c r="AA195" s="14"/>
    </row>
    <row r="196" spans="22:27">
      <c r="V196" s="15">
        <f t="shared" si="15"/>
        <v>1.8700000000000014</v>
      </c>
      <c r="W196" s="15">
        <f t="shared" si="12"/>
        <v>17.152294500000028</v>
      </c>
      <c r="Y196" s="14">
        <f t="shared" si="13"/>
        <v>1.8700000000000014</v>
      </c>
      <c r="Z196" s="14">
        <f t="shared" si="14"/>
        <v>2.6594000000000024</v>
      </c>
      <c r="AA196" s="14"/>
    </row>
    <row r="197" spans="22:27">
      <c r="V197" s="15">
        <f t="shared" si="15"/>
        <v>1.8800000000000014</v>
      </c>
      <c r="W197" s="15">
        <f t="shared" si="12"/>
        <v>17.336232000000027</v>
      </c>
      <c r="Y197" s="14">
        <f t="shared" si="13"/>
        <v>1.8800000000000014</v>
      </c>
      <c r="Z197" s="14">
        <f t="shared" si="14"/>
        <v>2.6756000000000024</v>
      </c>
      <c r="AA197" s="14"/>
    </row>
    <row r="198" spans="22:27">
      <c r="V198" s="15">
        <f t="shared" si="15"/>
        <v>1.8900000000000015</v>
      </c>
      <c r="W198" s="15">
        <f t="shared" si="12"/>
        <v>17.521150500000029</v>
      </c>
      <c r="Y198" s="14">
        <f t="shared" si="13"/>
        <v>1.8900000000000015</v>
      </c>
      <c r="Z198" s="14">
        <f t="shared" si="14"/>
        <v>2.6918000000000024</v>
      </c>
      <c r="AA198" s="14"/>
    </row>
    <row r="199" spans="22:27">
      <c r="V199" s="15">
        <f t="shared" si="15"/>
        <v>1.9000000000000015</v>
      </c>
      <c r="W199" s="15">
        <f t="shared" si="12"/>
        <v>17.707050000000027</v>
      </c>
      <c r="Y199" s="14">
        <f t="shared" si="13"/>
        <v>1.9000000000000015</v>
      </c>
      <c r="Z199" s="14">
        <f t="shared" si="14"/>
        <v>2.7080000000000024</v>
      </c>
      <c r="AA199" s="14"/>
    </row>
    <row r="200" spans="22:27">
      <c r="V200" s="15">
        <f t="shared" si="15"/>
        <v>1.9100000000000015</v>
      </c>
      <c r="W200" s="15">
        <f t="shared" si="12"/>
        <v>17.893930500000028</v>
      </c>
      <c r="Y200" s="14">
        <f t="shared" si="13"/>
        <v>1.9100000000000015</v>
      </c>
      <c r="Z200" s="14">
        <f t="shared" si="14"/>
        <v>2.7242000000000024</v>
      </c>
      <c r="AA200" s="14"/>
    </row>
    <row r="201" spans="22:27">
      <c r="V201" s="15">
        <f t="shared" si="15"/>
        <v>1.9200000000000015</v>
      </c>
      <c r="W201" s="15">
        <f t="shared" si="12"/>
        <v>18.081792000000029</v>
      </c>
      <c r="Y201" s="14">
        <f t="shared" si="13"/>
        <v>1.9200000000000015</v>
      </c>
      <c r="Z201" s="14">
        <f t="shared" si="14"/>
        <v>2.7404000000000024</v>
      </c>
      <c r="AA201" s="14"/>
    </row>
    <row r="202" spans="22:27">
      <c r="V202" s="15">
        <f t="shared" si="15"/>
        <v>1.9300000000000015</v>
      </c>
      <c r="W202" s="15">
        <f t="shared" ref="W202:W259" si="16">0.5*9.81*(V202^2)</f>
        <v>18.270634500000028</v>
      </c>
      <c r="Y202" s="14">
        <f t="shared" ref="Y202:Y259" si="17">V202</f>
        <v>1.9300000000000015</v>
      </c>
      <c r="Z202" s="14">
        <f t="shared" ref="Z202:Z259" si="18">-0.37+1.62*Y202</f>
        <v>2.7566000000000024</v>
      </c>
      <c r="AA202" s="14"/>
    </row>
    <row r="203" spans="22:27">
      <c r="V203" s="15">
        <f t="shared" ref="V203:V259" si="19">V202+0.01</f>
        <v>1.9400000000000015</v>
      </c>
      <c r="W203" s="15">
        <f t="shared" si="16"/>
        <v>18.460458000000028</v>
      </c>
      <c r="Y203" s="14">
        <f t="shared" si="17"/>
        <v>1.9400000000000015</v>
      </c>
      <c r="Z203" s="14">
        <f t="shared" si="18"/>
        <v>2.7728000000000024</v>
      </c>
      <c r="AA203" s="14"/>
    </row>
    <row r="204" spans="22:27">
      <c r="V204" s="15">
        <f t="shared" si="19"/>
        <v>1.9500000000000015</v>
      </c>
      <c r="W204" s="15">
        <f t="shared" si="16"/>
        <v>18.65126250000003</v>
      </c>
      <c r="Y204" s="14">
        <f t="shared" si="17"/>
        <v>1.9500000000000015</v>
      </c>
      <c r="Z204" s="14">
        <f t="shared" si="18"/>
        <v>2.7890000000000024</v>
      </c>
      <c r="AA204" s="14"/>
    </row>
    <row r="205" spans="22:27">
      <c r="V205" s="15">
        <f t="shared" si="19"/>
        <v>1.9600000000000015</v>
      </c>
      <c r="W205" s="15">
        <f t="shared" si="16"/>
        <v>18.843048000000032</v>
      </c>
      <c r="Y205" s="14">
        <f t="shared" si="17"/>
        <v>1.9600000000000015</v>
      </c>
      <c r="Z205" s="14">
        <f t="shared" si="18"/>
        <v>2.8052000000000024</v>
      </c>
      <c r="AA205" s="14"/>
    </row>
    <row r="206" spans="22:27">
      <c r="V206" s="15">
        <f t="shared" si="19"/>
        <v>1.9700000000000015</v>
      </c>
      <c r="W206" s="15">
        <f t="shared" si="16"/>
        <v>19.035814500000033</v>
      </c>
      <c r="Y206" s="14">
        <f t="shared" si="17"/>
        <v>1.9700000000000015</v>
      </c>
      <c r="Z206" s="14">
        <f t="shared" si="18"/>
        <v>2.8214000000000028</v>
      </c>
      <c r="AA206" s="14"/>
    </row>
    <row r="207" spans="22:27">
      <c r="V207" s="15">
        <f t="shared" si="19"/>
        <v>1.9800000000000015</v>
      </c>
      <c r="W207" s="15">
        <f t="shared" si="16"/>
        <v>19.22956200000003</v>
      </c>
      <c r="Y207" s="14">
        <f t="shared" si="17"/>
        <v>1.9800000000000015</v>
      </c>
      <c r="Z207" s="14">
        <f t="shared" si="18"/>
        <v>2.8376000000000028</v>
      </c>
      <c r="AA207" s="14"/>
    </row>
    <row r="208" spans="22:27">
      <c r="V208" s="15">
        <f t="shared" si="19"/>
        <v>1.9900000000000015</v>
      </c>
      <c r="W208" s="15">
        <f t="shared" si="16"/>
        <v>19.42429050000003</v>
      </c>
      <c r="Y208" s="14">
        <f t="shared" si="17"/>
        <v>1.9900000000000015</v>
      </c>
      <c r="Z208" s="14">
        <f t="shared" si="18"/>
        <v>2.8538000000000028</v>
      </c>
      <c r="AA208" s="14"/>
    </row>
    <row r="209" spans="22:27">
      <c r="V209" s="15">
        <f t="shared" si="19"/>
        <v>2.0000000000000013</v>
      </c>
      <c r="W209" s="15">
        <f t="shared" si="16"/>
        <v>19.620000000000026</v>
      </c>
      <c r="Y209" s="14">
        <f t="shared" si="17"/>
        <v>2.0000000000000013</v>
      </c>
      <c r="Z209" s="14">
        <f t="shared" si="18"/>
        <v>2.8700000000000023</v>
      </c>
      <c r="AA209" s="14"/>
    </row>
    <row r="210" spans="22:27">
      <c r="V210" s="15">
        <f t="shared" si="19"/>
        <v>2.0100000000000011</v>
      </c>
      <c r="W210" s="15">
        <f t="shared" si="16"/>
        <v>19.816690500000021</v>
      </c>
      <c r="Y210" s="14">
        <f t="shared" si="17"/>
        <v>2.0100000000000011</v>
      </c>
      <c r="Z210" s="14">
        <f t="shared" si="18"/>
        <v>2.8862000000000019</v>
      </c>
      <c r="AA210" s="14"/>
    </row>
    <row r="211" spans="22:27">
      <c r="V211" s="15">
        <f t="shared" si="19"/>
        <v>2.0200000000000009</v>
      </c>
      <c r="W211" s="15">
        <f t="shared" si="16"/>
        <v>20.01436200000002</v>
      </c>
      <c r="Y211" s="14">
        <f t="shared" si="17"/>
        <v>2.0200000000000009</v>
      </c>
      <c r="Z211" s="14">
        <f t="shared" si="18"/>
        <v>2.9024000000000014</v>
      </c>
      <c r="AA211" s="14"/>
    </row>
    <row r="212" spans="22:27">
      <c r="V212" s="15">
        <f t="shared" si="19"/>
        <v>2.0300000000000007</v>
      </c>
      <c r="W212" s="15">
        <f t="shared" si="16"/>
        <v>20.213014500000014</v>
      </c>
      <c r="Y212" s="14">
        <f t="shared" si="17"/>
        <v>2.0300000000000007</v>
      </c>
      <c r="Z212" s="14">
        <f t="shared" si="18"/>
        <v>2.9186000000000014</v>
      </c>
      <c r="AA212" s="14"/>
    </row>
    <row r="213" spans="22:27">
      <c r="V213" s="15">
        <f t="shared" si="19"/>
        <v>2.0400000000000005</v>
      </c>
      <c r="W213" s="15">
        <f t="shared" si="16"/>
        <v>20.412648000000008</v>
      </c>
      <c r="Y213" s="14">
        <f t="shared" si="17"/>
        <v>2.0400000000000005</v>
      </c>
      <c r="Z213" s="14">
        <f t="shared" si="18"/>
        <v>2.934800000000001</v>
      </c>
      <c r="AA213" s="14"/>
    </row>
    <row r="214" spans="22:27">
      <c r="V214" s="15">
        <f t="shared" si="19"/>
        <v>2.0500000000000003</v>
      </c>
      <c r="W214" s="15">
        <f t="shared" si="16"/>
        <v>20.613262500000008</v>
      </c>
      <c r="Y214" s="14">
        <f t="shared" si="17"/>
        <v>2.0500000000000003</v>
      </c>
      <c r="Z214" s="14">
        <f t="shared" si="18"/>
        <v>2.9510000000000005</v>
      </c>
      <c r="AA214" s="14"/>
    </row>
    <row r="215" spans="22:27">
      <c r="V215" s="15">
        <f t="shared" si="19"/>
        <v>2.06</v>
      </c>
      <c r="W215" s="15">
        <f t="shared" si="16"/>
        <v>20.814858000000001</v>
      </c>
      <c r="Y215" s="14">
        <f t="shared" si="17"/>
        <v>2.06</v>
      </c>
      <c r="Z215" s="14">
        <f t="shared" si="18"/>
        <v>2.9672000000000001</v>
      </c>
      <c r="AA215" s="14"/>
    </row>
    <row r="216" spans="22:27">
      <c r="V216" s="15">
        <f t="shared" si="19"/>
        <v>2.0699999999999998</v>
      </c>
      <c r="W216" s="15">
        <f t="shared" si="16"/>
        <v>21.0174345</v>
      </c>
      <c r="Y216" s="14">
        <f t="shared" si="17"/>
        <v>2.0699999999999998</v>
      </c>
      <c r="Z216" s="14">
        <f t="shared" si="18"/>
        <v>2.9834000000000001</v>
      </c>
      <c r="AA216" s="14"/>
    </row>
    <row r="217" spans="22:27">
      <c r="V217" s="15">
        <f t="shared" si="19"/>
        <v>2.0799999999999996</v>
      </c>
      <c r="W217" s="15">
        <f t="shared" si="16"/>
        <v>21.220991999999995</v>
      </c>
      <c r="Y217" s="14">
        <f t="shared" si="17"/>
        <v>2.0799999999999996</v>
      </c>
      <c r="Z217" s="14">
        <f t="shared" si="18"/>
        <v>2.9995999999999996</v>
      </c>
      <c r="AA217" s="14"/>
    </row>
    <row r="218" spans="22:27">
      <c r="V218" s="15">
        <f t="shared" si="19"/>
        <v>2.0899999999999994</v>
      </c>
      <c r="W218" s="15">
        <f t="shared" si="16"/>
        <v>21.42553049999999</v>
      </c>
      <c r="Y218" s="14">
        <f t="shared" si="17"/>
        <v>2.0899999999999994</v>
      </c>
      <c r="Z218" s="14">
        <f t="shared" si="18"/>
        <v>3.0157999999999991</v>
      </c>
      <c r="AA218" s="14"/>
    </row>
    <row r="219" spans="22:27">
      <c r="V219" s="15">
        <f t="shared" si="19"/>
        <v>2.0999999999999992</v>
      </c>
      <c r="W219" s="15">
        <f t="shared" si="16"/>
        <v>21.631049999999984</v>
      </c>
      <c r="Y219" s="14">
        <f t="shared" si="17"/>
        <v>2.0999999999999992</v>
      </c>
      <c r="Z219" s="14">
        <f t="shared" si="18"/>
        <v>3.0319999999999987</v>
      </c>
      <c r="AA219" s="14"/>
    </row>
    <row r="220" spans="22:27">
      <c r="V220" s="15">
        <f t="shared" si="19"/>
        <v>2.109999999999999</v>
      </c>
      <c r="W220" s="15">
        <f t="shared" si="16"/>
        <v>21.837550499999978</v>
      </c>
      <c r="Y220" s="14">
        <f t="shared" si="17"/>
        <v>2.109999999999999</v>
      </c>
      <c r="Z220" s="14">
        <f t="shared" si="18"/>
        <v>3.0481999999999987</v>
      </c>
      <c r="AA220" s="14"/>
    </row>
    <row r="221" spans="22:27">
      <c r="V221" s="15">
        <f t="shared" si="19"/>
        <v>2.1199999999999988</v>
      </c>
      <c r="W221" s="15">
        <f t="shared" si="16"/>
        <v>22.045031999999974</v>
      </c>
      <c r="Y221" s="14">
        <f t="shared" si="17"/>
        <v>2.1199999999999988</v>
      </c>
      <c r="Z221" s="14">
        <f t="shared" si="18"/>
        <v>3.0643999999999982</v>
      </c>
      <c r="AA221" s="14"/>
    </row>
    <row r="222" spans="22:27">
      <c r="V222" s="15">
        <f t="shared" si="19"/>
        <v>2.1299999999999986</v>
      </c>
      <c r="W222" s="15">
        <f t="shared" si="16"/>
        <v>22.25349449999997</v>
      </c>
      <c r="Y222" s="14">
        <f t="shared" si="17"/>
        <v>2.1299999999999986</v>
      </c>
      <c r="Z222" s="14">
        <f t="shared" si="18"/>
        <v>3.0805999999999978</v>
      </c>
      <c r="AA222" s="14"/>
    </row>
    <row r="223" spans="22:27">
      <c r="V223" s="15">
        <f t="shared" si="19"/>
        <v>2.1399999999999983</v>
      </c>
      <c r="W223" s="15">
        <f t="shared" si="16"/>
        <v>22.462937999999966</v>
      </c>
      <c r="Y223" s="14">
        <f t="shared" si="17"/>
        <v>2.1399999999999983</v>
      </c>
      <c r="Z223" s="14">
        <f t="shared" si="18"/>
        <v>3.0967999999999973</v>
      </c>
      <c r="AA223" s="14"/>
    </row>
    <row r="224" spans="22:27">
      <c r="V224" s="15">
        <f t="shared" si="19"/>
        <v>2.1499999999999981</v>
      </c>
      <c r="W224" s="15">
        <f t="shared" si="16"/>
        <v>22.673362499999961</v>
      </c>
      <c r="Y224" s="14">
        <f t="shared" si="17"/>
        <v>2.1499999999999981</v>
      </c>
      <c r="Z224" s="14">
        <f t="shared" si="18"/>
        <v>3.1129999999999969</v>
      </c>
      <c r="AA224" s="14"/>
    </row>
    <row r="225" spans="22:27">
      <c r="V225" s="15">
        <f t="shared" si="19"/>
        <v>2.1599999999999979</v>
      </c>
      <c r="W225" s="15">
        <f t="shared" si="16"/>
        <v>22.884767999999955</v>
      </c>
      <c r="Y225" s="14">
        <f t="shared" si="17"/>
        <v>2.1599999999999979</v>
      </c>
      <c r="Z225" s="14">
        <f t="shared" si="18"/>
        <v>3.1291999999999969</v>
      </c>
      <c r="AA225" s="14"/>
    </row>
    <row r="226" spans="22:27">
      <c r="V226" s="15">
        <f t="shared" si="19"/>
        <v>2.1699999999999977</v>
      </c>
      <c r="W226" s="15">
        <f t="shared" si="16"/>
        <v>23.097154499999952</v>
      </c>
      <c r="Y226" s="14">
        <f t="shared" si="17"/>
        <v>2.1699999999999977</v>
      </c>
      <c r="Z226" s="14">
        <f t="shared" si="18"/>
        <v>3.1453999999999964</v>
      </c>
      <c r="AA226" s="14"/>
    </row>
    <row r="227" spans="22:27">
      <c r="V227" s="15">
        <f t="shared" si="19"/>
        <v>2.1799999999999975</v>
      </c>
      <c r="W227" s="15">
        <f t="shared" si="16"/>
        <v>23.310521999999949</v>
      </c>
      <c r="Y227" s="14">
        <f t="shared" si="17"/>
        <v>2.1799999999999975</v>
      </c>
      <c r="Z227" s="14">
        <f t="shared" si="18"/>
        <v>3.161599999999996</v>
      </c>
      <c r="AA227" s="14"/>
    </row>
    <row r="228" spans="22:27">
      <c r="V228" s="15">
        <f t="shared" si="19"/>
        <v>2.1899999999999973</v>
      </c>
      <c r="W228" s="15">
        <f t="shared" si="16"/>
        <v>23.524870499999945</v>
      </c>
      <c r="Y228" s="14">
        <f t="shared" si="17"/>
        <v>2.1899999999999973</v>
      </c>
      <c r="Z228" s="14">
        <f t="shared" si="18"/>
        <v>3.1777999999999955</v>
      </c>
      <c r="AA228" s="14"/>
    </row>
    <row r="229" spans="22:27">
      <c r="V229" s="15">
        <f t="shared" si="19"/>
        <v>2.1999999999999971</v>
      </c>
      <c r="W229" s="15">
        <f t="shared" si="16"/>
        <v>23.740199999999941</v>
      </c>
      <c r="Y229" s="14">
        <f t="shared" si="17"/>
        <v>2.1999999999999971</v>
      </c>
      <c r="Z229" s="14">
        <f t="shared" si="18"/>
        <v>3.1939999999999955</v>
      </c>
      <c r="AA229" s="14"/>
    </row>
    <row r="230" spans="22:27">
      <c r="V230" s="15">
        <f t="shared" si="19"/>
        <v>2.2099999999999969</v>
      </c>
      <c r="W230" s="15">
        <f t="shared" si="16"/>
        <v>23.956510499999933</v>
      </c>
      <c r="Y230" s="14">
        <f t="shared" si="17"/>
        <v>2.2099999999999969</v>
      </c>
      <c r="Z230" s="14">
        <f t="shared" si="18"/>
        <v>3.2101999999999951</v>
      </c>
      <c r="AA230" s="14"/>
    </row>
    <row r="231" spans="22:27">
      <c r="V231" s="15">
        <f t="shared" si="19"/>
        <v>2.2199999999999966</v>
      </c>
      <c r="W231" s="15">
        <f t="shared" si="16"/>
        <v>24.173801999999927</v>
      </c>
      <c r="Y231" s="14">
        <f t="shared" si="17"/>
        <v>2.2199999999999966</v>
      </c>
      <c r="Z231" s="14">
        <f t="shared" si="18"/>
        <v>3.2263999999999946</v>
      </c>
      <c r="AA231" s="14"/>
    </row>
    <row r="232" spans="22:27">
      <c r="V232" s="15">
        <f t="shared" si="19"/>
        <v>2.2299999999999964</v>
      </c>
      <c r="W232" s="15">
        <f t="shared" si="16"/>
        <v>24.392074499999925</v>
      </c>
      <c r="Y232" s="14">
        <f t="shared" si="17"/>
        <v>2.2299999999999964</v>
      </c>
      <c r="Z232" s="14">
        <f t="shared" si="18"/>
        <v>3.2425999999999942</v>
      </c>
      <c r="AA232" s="14"/>
    </row>
    <row r="233" spans="22:27">
      <c r="V233" s="15">
        <f t="shared" si="19"/>
        <v>2.2399999999999962</v>
      </c>
      <c r="W233" s="15">
        <f t="shared" si="16"/>
        <v>24.611327999999919</v>
      </c>
      <c r="Y233" s="14">
        <f t="shared" si="17"/>
        <v>2.2399999999999962</v>
      </c>
      <c r="Z233" s="14">
        <f t="shared" si="18"/>
        <v>3.2587999999999941</v>
      </c>
      <c r="AA233" s="14"/>
    </row>
    <row r="234" spans="22:27">
      <c r="V234" s="15">
        <f t="shared" si="19"/>
        <v>2.249999999999996</v>
      </c>
      <c r="W234" s="15">
        <f t="shared" si="16"/>
        <v>24.831562499999915</v>
      </c>
      <c r="Y234" s="14">
        <f t="shared" si="17"/>
        <v>2.249999999999996</v>
      </c>
      <c r="Z234" s="14">
        <f t="shared" si="18"/>
        <v>3.2749999999999937</v>
      </c>
      <c r="AA234" s="14"/>
    </row>
    <row r="235" spans="22:27">
      <c r="V235" s="15">
        <f t="shared" si="19"/>
        <v>2.2599999999999958</v>
      </c>
      <c r="W235" s="15">
        <f t="shared" si="16"/>
        <v>25.052777999999908</v>
      </c>
      <c r="Y235" s="14">
        <f t="shared" si="17"/>
        <v>2.2599999999999958</v>
      </c>
      <c r="Z235" s="14">
        <f t="shared" si="18"/>
        <v>3.2911999999999932</v>
      </c>
      <c r="AA235" s="14"/>
    </row>
    <row r="236" spans="22:27">
      <c r="V236" s="15">
        <f t="shared" si="19"/>
        <v>2.2699999999999956</v>
      </c>
      <c r="W236" s="15">
        <f t="shared" si="16"/>
        <v>25.274974499999903</v>
      </c>
      <c r="Y236" s="14">
        <f t="shared" si="17"/>
        <v>2.2699999999999956</v>
      </c>
      <c r="Z236" s="14">
        <f t="shared" si="18"/>
        <v>3.3073999999999928</v>
      </c>
      <c r="AA236" s="14"/>
    </row>
    <row r="237" spans="22:27">
      <c r="V237" s="15">
        <f t="shared" si="19"/>
        <v>2.2799999999999954</v>
      </c>
      <c r="W237" s="15">
        <f t="shared" si="16"/>
        <v>25.498151999999898</v>
      </c>
      <c r="Y237" s="14">
        <f t="shared" si="17"/>
        <v>2.2799999999999954</v>
      </c>
      <c r="Z237" s="14">
        <f t="shared" si="18"/>
        <v>3.3235999999999928</v>
      </c>
      <c r="AA237" s="14"/>
    </row>
    <row r="238" spans="22:27">
      <c r="V238" s="15">
        <f t="shared" si="19"/>
        <v>2.2899999999999952</v>
      </c>
      <c r="W238" s="15">
        <f t="shared" si="16"/>
        <v>25.722310499999896</v>
      </c>
      <c r="Y238" s="14">
        <f t="shared" si="17"/>
        <v>2.2899999999999952</v>
      </c>
      <c r="Z238" s="14">
        <f t="shared" si="18"/>
        <v>3.3397999999999923</v>
      </c>
      <c r="AA238" s="14"/>
    </row>
    <row r="239" spans="22:27">
      <c r="V239" s="15">
        <f t="shared" si="19"/>
        <v>2.2999999999999949</v>
      </c>
      <c r="W239" s="15">
        <f t="shared" si="16"/>
        <v>25.94744999999989</v>
      </c>
      <c r="Y239" s="14">
        <f t="shared" si="17"/>
        <v>2.2999999999999949</v>
      </c>
      <c r="Z239" s="14">
        <f t="shared" si="18"/>
        <v>3.3559999999999919</v>
      </c>
      <c r="AA239" s="14"/>
    </row>
    <row r="240" spans="22:27">
      <c r="V240" s="15">
        <f t="shared" si="19"/>
        <v>2.3099999999999947</v>
      </c>
      <c r="W240" s="15">
        <f t="shared" si="16"/>
        <v>26.17357049999988</v>
      </c>
      <c r="Y240" s="14">
        <f t="shared" si="17"/>
        <v>2.3099999999999947</v>
      </c>
      <c r="Z240" s="14">
        <f t="shared" si="18"/>
        <v>3.3721999999999914</v>
      </c>
      <c r="AA240" s="14"/>
    </row>
    <row r="241" spans="22:27">
      <c r="V241" s="15">
        <f t="shared" si="19"/>
        <v>2.3199999999999945</v>
      </c>
      <c r="W241" s="15">
        <f t="shared" si="16"/>
        <v>26.400671999999876</v>
      </c>
      <c r="Y241" s="14">
        <f t="shared" si="17"/>
        <v>2.3199999999999945</v>
      </c>
      <c r="Z241" s="14">
        <f t="shared" si="18"/>
        <v>3.3883999999999914</v>
      </c>
      <c r="AA241" s="14"/>
    </row>
    <row r="242" spans="22:27">
      <c r="V242" s="15">
        <f t="shared" si="19"/>
        <v>2.3299999999999943</v>
      </c>
      <c r="W242" s="15">
        <f t="shared" si="16"/>
        <v>26.628754499999872</v>
      </c>
      <c r="Y242" s="14">
        <f t="shared" si="17"/>
        <v>2.3299999999999943</v>
      </c>
      <c r="Z242" s="14">
        <f t="shared" si="18"/>
        <v>3.404599999999991</v>
      </c>
      <c r="AA242" s="14"/>
    </row>
    <row r="243" spans="22:27">
      <c r="V243" s="15">
        <f t="shared" si="19"/>
        <v>2.3399999999999941</v>
      </c>
      <c r="W243" s="15">
        <f t="shared" si="16"/>
        <v>26.857817999999867</v>
      </c>
      <c r="Y243" s="14">
        <f t="shared" si="17"/>
        <v>2.3399999999999941</v>
      </c>
      <c r="Z243" s="14">
        <f t="shared" si="18"/>
        <v>3.4207999999999905</v>
      </c>
      <c r="AA243" s="14"/>
    </row>
    <row r="244" spans="22:27">
      <c r="V244" s="15">
        <f t="shared" si="19"/>
        <v>2.3499999999999939</v>
      </c>
      <c r="W244" s="15">
        <f t="shared" si="16"/>
        <v>27.087862499999861</v>
      </c>
      <c r="Y244" s="14">
        <f t="shared" si="17"/>
        <v>2.3499999999999939</v>
      </c>
      <c r="Z244" s="14">
        <f t="shared" si="18"/>
        <v>3.4369999999999901</v>
      </c>
      <c r="AA244" s="14"/>
    </row>
    <row r="245" spans="22:27">
      <c r="V245" s="15">
        <f t="shared" si="19"/>
        <v>2.3599999999999937</v>
      </c>
      <c r="W245" s="15">
        <f t="shared" si="16"/>
        <v>27.318887999999856</v>
      </c>
      <c r="Y245" s="14">
        <f t="shared" si="17"/>
        <v>2.3599999999999937</v>
      </c>
      <c r="Z245" s="14">
        <f t="shared" si="18"/>
        <v>3.4531999999999901</v>
      </c>
      <c r="AA245" s="14"/>
    </row>
    <row r="246" spans="22:27">
      <c r="V246" s="15">
        <f t="shared" si="19"/>
        <v>2.3699999999999934</v>
      </c>
      <c r="W246" s="15">
        <f t="shared" si="16"/>
        <v>27.550894499999849</v>
      </c>
      <c r="Y246" s="14">
        <f t="shared" si="17"/>
        <v>2.3699999999999934</v>
      </c>
      <c r="Z246" s="14">
        <f t="shared" si="18"/>
        <v>3.4693999999999896</v>
      </c>
      <c r="AA246" s="14"/>
    </row>
    <row r="247" spans="22:27">
      <c r="V247" s="15">
        <f t="shared" si="19"/>
        <v>2.3799999999999932</v>
      </c>
      <c r="W247" s="15">
        <f t="shared" si="16"/>
        <v>27.783881999999842</v>
      </c>
      <c r="Y247" s="14">
        <f t="shared" si="17"/>
        <v>2.3799999999999932</v>
      </c>
      <c r="Z247" s="14">
        <f t="shared" si="18"/>
        <v>3.4855999999999892</v>
      </c>
      <c r="AA247" s="14"/>
    </row>
    <row r="248" spans="22:27">
      <c r="V248" s="15">
        <f t="shared" si="19"/>
        <v>2.389999999999993</v>
      </c>
      <c r="W248" s="15">
        <f t="shared" si="16"/>
        <v>28.017850499999838</v>
      </c>
      <c r="Y248" s="14">
        <f t="shared" si="17"/>
        <v>2.389999999999993</v>
      </c>
      <c r="Z248" s="14">
        <f t="shared" si="18"/>
        <v>3.5017999999999887</v>
      </c>
      <c r="AA248" s="14"/>
    </row>
    <row r="249" spans="22:27">
      <c r="V249" s="15">
        <f t="shared" si="19"/>
        <v>2.3999999999999928</v>
      </c>
      <c r="W249" s="15">
        <f t="shared" si="16"/>
        <v>28.25279999999983</v>
      </c>
      <c r="Y249" s="14">
        <f t="shared" si="17"/>
        <v>2.3999999999999928</v>
      </c>
      <c r="Z249" s="14">
        <f t="shared" si="18"/>
        <v>3.5179999999999887</v>
      </c>
      <c r="AA249" s="14"/>
    </row>
    <row r="250" spans="22:27">
      <c r="V250" s="15">
        <f t="shared" si="19"/>
        <v>2.4099999999999926</v>
      </c>
      <c r="W250" s="15">
        <f t="shared" si="16"/>
        <v>28.488730499999825</v>
      </c>
      <c r="Y250" s="14">
        <f t="shared" si="17"/>
        <v>2.4099999999999926</v>
      </c>
      <c r="Z250" s="14">
        <f t="shared" si="18"/>
        <v>3.5341999999999882</v>
      </c>
      <c r="AA250" s="14"/>
    </row>
    <row r="251" spans="22:27">
      <c r="V251" s="15">
        <f t="shared" si="19"/>
        <v>2.4199999999999924</v>
      </c>
      <c r="W251" s="15">
        <f t="shared" si="16"/>
        <v>28.725641999999823</v>
      </c>
      <c r="Y251" s="14">
        <f t="shared" si="17"/>
        <v>2.4199999999999924</v>
      </c>
      <c r="Z251" s="14">
        <f t="shared" si="18"/>
        <v>3.5503999999999878</v>
      </c>
      <c r="AA251" s="14"/>
    </row>
    <row r="252" spans="22:27">
      <c r="V252" s="15">
        <f t="shared" si="19"/>
        <v>2.4299999999999922</v>
      </c>
      <c r="W252" s="15">
        <f t="shared" si="16"/>
        <v>28.963534499999817</v>
      </c>
      <c r="Y252" s="14">
        <f t="shared" si="17"/>
        <v>2.4299999999999922</v>
      </c>
      <c r="Z252" s="14">
        <f t="shared" si="18"/>
        <v>3.5665999999999873</v>
      </c>
      <c r="AA252" s="14"/>
    </row>
    <row r="253" spans="22:27">
      <c r="V253" s="15">
        <f t="shared" si="19"/>
        <v>2.439999999999992</v>
      </c>
      <c r="W253" s="15">
        <f t="shared" si="16"/>
        <v>29.20240799999981</v>
      </c>
      <c r="Y253" s="14">
        <f t="shared" si="17"/>
        <v>2.439999999999992</v>
      </c>
      <c r="Z253" s="14">
        <f t="shared" si="18"/>
        <v>3.5827999999999873</v>
      </c>
      <c r="AA253" s="14"/>
    </row>
    <row r="254" spans="22:27">
      <c r="V254" s="15">
        <f t="shared" si="19"/>
        <v>2.4499999999999917</v>
      </c>
      <c r="W254" s="15">
        <f t="shared" si="16"/>
        <v>29.442262499999803</v>
      </c>
      <c r="Y254" s="14">
        <f t="shared" si="17"/>
        <v>2.4499999999999917</v>
      </c>
      <c r="Z254" s="14">
        <f t="shared" si="18"/>
        <v>3.5989999999999869</v>
      </c>
      <c r="AA254" s="14"/>
    </row>
    <row r="255" spans="22:27">
      <c r="V255" s="15">
        <f t="shared" si="19"/>
        <v>2.4599999999999915</v>
      </c>
      <c r="W255" s="15">
        <f t="shared" si="16"/>
        <v>29.683097999999795</v>
      </c>
      <c r="Y255" s="14">
        <f t="shared" si="17"/>
        <v>2.4599999999999915</v>
      </c>
      <c r="Z255" s="14">
        <f t="shared" si="18"/>
        <v>3.6151999999999864</v>
      </c>
      <c r="AA255" s="14"/>
    </row>
    <row r="256" spans="22:27">
      <c r="V256" s="15">
        <f t="shared" si="19"/>
        <v>2.4699999999999913</v>
      </c>
      <c r="W256" s="15">
        <f t="shared" si="16"/>
        <v>29.92491449999979</v>
      </c>
      <c r="Y256" s="14">
        <f t="shared" si="17"/>
        <v>2.4699999999999913</v>
      </c>
      <c r="Z256" s="14">
        <f t="shared" si="18"/>
        <v>3.631399999999986</v>
      </c>
      <c r="AA256" s="14"/>
    </row>
    <row r="257" spans="22:27">
      <c r="V257" s="15">
        <f t="shared" si="19"/>
        <v>2.4799999999999911</v>
      </c>
      <c r="W257" s="15">
        <f t="shared" si="16"/>
        <v>30.167711999999785</v>
      </c>
      <c r="Y257" s="14">
        <f t="shared" si="17"/>
        <v>2.4799999999999911</v>
      </c>
      <c r="Z257" s="14">
        <f t="shared" si="18"/>
        <v>3.6475999999999855</v>
      </c>
      <c r="AA257" s="14"/>
    </row>
    <row r="258" spans="22:27">
      <c r="V258" s="15">
        <f t="shared" si="19"/>
        <v>2.4899999999999909</v>
      </c>
      <c r="W258" s="15">
        <f t="shared" si="16"/>
        <v>30.411490499999779</v>
      </c>
      <c r="Y258" s="14">
        <f t="shared" si="17"/>
        <v>2.4899999999999909</v>
      </c>
      <c r="Z258" s="14">
        <f t="shared" si="18"/>
        <v>3.6637999999999851</v>
      </c>
      <c r="AA258" s="14"/>
    </row>
    <row r="259" spans="22:27">
      <c r="V259" s="15">
        <f t="shared" si="19"/>
        <v>2.4999999999999907</v>
      </c>
      <c r="W259" s="15">
        <f t="shared" si="16"/>
        <v>30.656249999999776</v>
      </c>
      <c r="Y259" s="14">
        <f t="shared" si="17"/>
        <v>2.4999999999999907</v>
      </c>
      <c r="Z259" s="14">
        <f t="shared" si="18"/>
        <v>3.6799999999999846</v>
      </c>
      <c r="AA259" s="14"/>
    </row>
  </sheetData>
  <pageMargins left="0.7" right="0.7" top="0.75" bottom="0.75" header="0.3" footer="0.3"/>
  <pageSetup paperSize="9" scale="29" fitToHeight="0" orientation="portrait" r:id="rId1"/>
  <drawing r:id="rId2"/>
  <legacyDrawing r:id="rId3"/>
  <oleObjects>
    <oleObject progId="Equation.DSMT4" shapeId="1026" r:id="rId4"/>
    <oleObject progId="Equation.DSMT4" shapeId="1027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Ball vs parachute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2020-05-02T13:32:33Z</dcterms:modified>
</cp:coreProperties>
</file>